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4220" windowHeight="7815" activeTab="2"/>
  </bookViews>
  <sheets>
    <sheet name="P &amp; L" sheetId="1" r:id="rId1"/>
    <sheet name="Bal Sheet " sheetId="2" r:id="rId2"/>
    <sheet name="Dep Sch" sheetId="3" r:id="rId3"/>
  </sheets>
  <calcPr calcId="144525"/>
</workbook>
</file>

<file path=xl/calcChain.xml><?xml version="1.0" encoding="utf-8"?>
<calcChain xmlns="http://schemas.openxmlformats.org/spreadsheetml/2006/main">
  <c r="I7" i="3" l="1"/>
  <c r="I8" i="3"/>
  <c r="I9" i="3"/>
  <c r="I10" i="3"/>
  <c r="D40" i="2" l="1"/>
  <c r="L6" i="3" l="1"/>
  <c r="E57" i="1"/>
  <c r="E55" i="1"/>
  <c r="E54" i="1"/>
  <c r="E53" i="1"/>
  <c r="E48" i="1"/>
  <c r="E40" i="1"/>
  <c r="E25" i="1"/>
  <c r="E24" i="1"/>
  <c r="E20" i="1"/>
  <c r="E19" i="1"/>
  <c r="E17" i="1"/>
  <c r="E16" i="1"/>
  <c r="E9" i="1"/>
  <c r="F42" i="2"/>
  <c r="F40" i="2"/>
  <c r="F33" i="2"/>
  <c r="F34" i="2" s="1"/>
  <c r="F28" i="2"/>
  <c r="F20" i="2"/>
  <c r="F21" i="2" s="1"/>
  <c r="F22" i="2" s="1"/>
  <c r="F14" i="2"/>
  <c r="D42" i="2"/>
  <c r="D20" i="2"/>
  <c r="D21" i="2" s="1"/>
  <c r="D22" i="2" s="1"/>
  <c r="D40" i="1"/>
  <c r="C57" i="1"/>
  <c r="D57" i="1"/>
  <c r="C55" i="1"/>
  <c r="D55" i="1"/>
  <c r="D54" i="1"/>
  <c r="C54" i="1"/>
  <c r="C53" i="1"/>
  <c r="D53" i="1"/>
  <c r="C48" i="1"/>
  <c r="D48" i="1"/>
  <c r="C40" i="1"/>
  <c r="C25" i="1"/>
  <c r="C24" i="1"/>
  <c r="D20" i="1"/>
  <c r="D19" i="1"/>
  <c r="C20" i="1"/>
  <c r="C19" i="1"/>
  <c r="C17" i="1"/>
  <c r="C16" i="1"/>
  <c r="C9" i="1"/>
  <c r="L9" i="3"/>
  <c r="L10" i="3"/>
  <c r="J11" i="3"/>
  <c r="L8" i="3"/>
  <c r="K7" i="3"/>
  <c r="L7" i="3" s="1"/>
  <c r="L11" i="3" s="1"/>
  <c r="K8" i="3"/>
  <c r="K9" i="3"/>
  <c r="K10" i="3"/>
  <c r="K6" i="3"/>
  <c r="I11" i="3"/>
  <c r="C11" i="3"/>
  <c r="I6" i="3"/>
  <c r="D33" i="2"/>
  <c r="D28" i="2"/>
  <c r="D34" i="2" s="1"/>
  <c r="D14" i="2"/>
  <c r="K11" i="3" l="1"/>
  <c r="D35" i="2"/>
  <c r="F35" i="2"/>
</calcChain>
</file>

<file path=xl/sharedStrings.xml><?xml version="1.0" encoding="utf-8"?>
<sst xmlns="http://schemas.openxmlformats.org/spreadsheetml/2006/main" count="158" uniqueCount="132">
  <si>
    <t xml:space="preserve">SAMPLE PROFIT &amp; LOSS STATEMENT </t>
  </si>
  <si>
    <t xml:space="preserve">OF CANTEEN / DAIRY SHOP / SUPERMARKET </t>
  </si>
  <si>
    <t xml:space="preserve">FOR THE YEAR ENDED 31ST DECEMBER 2013 </t>
  </si>
  <si>
    <t xml:space="preserve">SCHEDULE 1 </t>
  </si>
  <si>
    <t>NOTES</t>
  </si>
  <si>
    <t>Sales</t>
  </si>
  <si>
    <r>
      <rPr>
        <b/>
        <u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Sales Returns</t>
    </r>
  </si>
  <si>
    <t xml:space="preserve">NET SALES </t>
  </si>
  <si>
    <t>COST OF GOODS SOLD</t>
  </si>
  <si>
    <t xml:space="preserve">Opening Stock </t>
  </si>
  <si>
    <t>Add: Net Purchases</t>
  </si>
  <si>
    <t xml:space="preserve">Purchases 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</si>
  <si>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Purchases Returns </t>
    </r>
  </si>
  <si>
    <t xml:space="preserve">Add: Net Purchases </t>
  </si>
  <si>
    <t>Goods Available For Sale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</si>
  <si>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Closing Stock </t>
    </r>
  </si>
  <si>
    <t xml:space="preserve">LESS: COST OF GOODS SOLD </t>
  </si>
  <si>
    <t xml:space="preserve">GROSS PROFIT </t>
  </si>
  <si>
    <t xml:space="preserve">OTHER INCOME </t>
  </si>
  <si>
    <t>Proceeds From Sale of Fixed Assets</t>
  </si>
  <si>
    <t>TOTAL OTHER INCOME</t>
  </si>
  <si>
    <t>TOTAL INCOME</t>
  </si>
  <si>
    <t xml:space="preserve">OPERATING EXPENSES </t>
  </si>
  <si>
    <t xml:space="preserve">Advertising </t>
  </si>
  <si>
    <r>
      <t xml:space="preserve">Fuel-Motor Vehicle </t>
    </r>
    <r>
      <rPr>
        <i/>
        <sz val="10"/>
        <color theme="1"/>
        <rFont val="Calibri"/>
        <family val="2"/>
        <scheme val="minor"/>
      </rPr>
      <t>(For vehicles used in business)</t>
    </r>
  </si>
  <si>
    <r>
      <t xml:space="preserve">Depreciation </t>
    </r>
    <r>
      <rPr>
        <i/>
        <sz val="10"/>
        <color theme="1"/>
        <rFont val="Calibri"/>
        <family val="2"/>
        <scheme val="minor"/>
      </rPr>
      <t>(For assets used in business)</t>
    </r>
  </si>
  <si>
    <r>
      <t xml:space="preserve">Repairs &amp; Maintenance-Motor Vehicle </t>
    </r>
    <r>
      <rPr>
        <i/>
        <sz val="10"/>
        <color theme="1"/>
        <rFont val="Calibri"/>
        <family val="2"/>
        <scheme val="minor"/>
      </rPr>
      <t>(For vehicles used in business)</t>
    </r>
  </si>
  <si>
    <t xml:space="preserve">Telephone </t>
  </si>
  <si>
    <r>
      <t xml:space="preserve">Rent </t>
    </r>
    <r>
      <rPr>
        <i/>
        <sz val="10"/>
        <color theme="1"/>
        <rFont val="Calibri"/>
        <family val="2"/>
        <scheme val="minor"/>
      </rPr>
      <t>(For renting the building &amp; assets used under operating lease)</t>
    </r>
  </si>
  <si>
    <t xml:space="preserve">FNPF </t>
  </si>
  <si>
    <t xml:space="preserve">Salaries &amp; Wages </t>
  </si>
  <si>
    <t>Business Licence</t>
  </si>
  <si>
    <t>Printing &amp; Stationary</t>
  </si>
  <si>
    <t>Town &amp; City Rates</t>
  </si>
  <si>
    <t xml:space="preserve">TOTAL OPERATING EXPENSES </t>
  </si>
  <si>
    <t>NON OPERATING EXPENSES</t>
  </si>
  <si>
    <t>FINANCIAL EXPENSES</t>
  </si>
  <si>
    <t>Bank Charges</t>
  </si>
  <si>
    <t>Interest</t>
  </si>
  <si>
    <t>Insurance Premiums</t>
  </si>
  <si>
    <t>Discount Given</t>
  </si>
  <si>
    <t>TOTAL FINANCIAL EXPENSES</t>
  </si>
  <si>
    <t>OTHER EXPENSES</t>
  </si>
  <si>
    <t>Written Down Value Of Fixed Assets Sold</t>
  </si>
  <si>
    <t>TOTAL NON OPERATING EXPENSES</t>
  </si>
  <si>
    <t>TOTAL EXPENSES</t>
  </si>
  <si>
    <t>NET PROFIT BEFORE TAX</t>
  </si>
  <si>
    <t xml:space="preserve">OTHER COMPONENTS OF PROFIT &amp; LOSS STATEMENT NOT LISTED ABOVE CAN BE ADDED IF YOUR BUSINESS IS HAVING FINANCIAL TRANSACTIONS RELATED TO THESE COMPONENTS.  </t>
  </si>
  <si>
    <t>SAMPLE BALANCE SHEET</t>
  </si>
  <si>
    <t>OF CANTEEN/DAIRY SHOP/SUPERMARKET</t>
  </si>
  <si>
    <t>AS AT 31ST DECEMBER 2013</t>
  </si>
  <si>
    <t xml:space="preserve">SCHEDULE 2 </t>
  </si>
  <si>
    <t>ASSETS</t>
  </si>
  <si>
    <t>CURRENT ASSETS</t>
  </si>
  <si>
    <t>Cash at Bank</t>
  </si>
  <si>
    <t>Cash on Hand</t>
  </si>
  <si>
    <t>Stock - 31/12/2013</t>
  </si>
  <si>
    <t>Debtors</t>
  </si>
  <si>
    <t>Prepaid Expenses</t>
  </si>
  <si>
    <t>TOTAL CURRENT ASSETS</t>
  </si>
  <si>
    <t>FIXED ASSETS</t>
  </si>
  <si>
    <r>
      <t xml:space="preserve">Land </t>
    </r>
    <r>
      <rPr>
        <i/>
        <sz val="11"/>
        <color theme="1"/>
        <rFont val="Calibri"/>
        <family val="2"/>
        <scheme val="minor"/>
      </rPr>
      <t>(If owned by business or you)</t>
    </r>
  </si>
  <si>
    <t xml:space="preserve">Property Plant &amp; Equipment </t>
  </si>
  <si>
    <r>
      <rPr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Accumulated Depreciation</t>
    </r>
  </si>
  <si>
    <t xml:space="preserve">Written Down Value </t>
  </si>
  <si>
    <t>TOTAL FIXED ASSETS</t>
  </si>
  <si>
    <t>TOTAL ASSETS</t>
  </si>
  <si>
    <t xml:space="preserve">LIABILITIES </t>
  </si>
  <si>
    <t>CURRENT LIABILITIES</t>
  </si>
  <si>
    <t>Creditors</t>
  </si>
  <si>
    <t>Expenses Payable</t>
  </si>
  <si>
    <t>TOTAL CURRENT LIABILITIES</t>
  </si>
  <si>
    <t>LONG TERM LIABILTIES</t>
  </si>
  <si>
    <t>Loan Payable</t>
  </si>
  <si>
    <t>Vehicle Loan Payable</t>
  </si>
  <si>
    <t xml:space="preserve">TOTAL LONG TERM LIABILITIES </t>
  </si>
  <si>
    <t>TOTAL LIABILTIES</t>
  </si>
  <si>
    <t>NET ASSETS</t>
  </si>
  <si>
    <t>Beginning Capital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</si>
  <si>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Net Profit After Tax for the Year</t>
    </r>
  </si>
  <si>
    <r>
      <rPr>
        <b/>
        <i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Drawings</t>
    </r>
  </si>
  <si>
    <t>CLOSING EQUITY</t>
  </si>
  <si>
    <t xml:space="preserve">OTHER COMPONENTS OF BALANCE SHEET NOT LISTED ABOVE CAN BE ADDED IF YOUR BUSINESS IS HAVING FINANCIAL TRANSACTIONS RELATED TO THESE COMPONENTS.  </t>
  </si>
  <si>
    <t>SAMPLE SCHEDULE FOR FIXED ASSETS AND DEPRECIATION REGISTER FOR TAX PURPOSE</t>
  </si>
  <si>
    <t>AS AT 31ST DECEMBER, 2013</t>
  </si>
  <si>
    <t xml:space="preserve">SCHEDULE 3 </t>
  </si>
  <si>
    <t>DATE ACQUIRED</t>
  </si>
  <si>
    <t>COST</t>
  </si>
  <si>
    <t>ADDITIONS</t>
  </si>
  <si>
    <t>DATE OF ADDITION</t>
  </si>
  <si>
    <t>DISPOSAL</t>
  </si>
  <si>
    <t>DATE DISPOSED</t>
  </si>
  <si>
    <t>DEP RATE</t>
  </si>
  <si>
    <t>DEP AS AT 31.12.2013</t>
  </si>
  <si>
    <t>ACC DEP AS AT 31.12.2012</t>
  </si>
  <si>
    <t>ACC DEP AS AT 31.12.2013</t>
  </si>
  <si>
    <t>WDV AS AT 31.12.2013</t>
  </si>
  <si>
    <t>MOTOR VEHICLE</t>
  </si>
  <si>
    <t>20.03.2011</t>
  </si>
  <si>
    <t>-</t>
  </si>
  <si>
    <t>BUILDING</t>
  </si>
  <si>
    <t>03.06.2010</t>
  </si>
  <si>
    <t>FURNITURE</t>
  </si>
  <si>
    <t>05.06.2012</t>
  </si>
  <si>
    <t>FREEZERS &amp; COOLERS</t>
  </si>
  <si>
    <t>20.03.2013</t>
  </si>
  <si>
    <t>COMPUTES &amp; PRINTERS</t>
  </si>
  <si>
    <t>06.08.2013</t>
  </si>
  <si>
    <t>Total</t>
  </si>
  <si>
    <t>Important Notes</t>
  </si>
  <si>
    <t>6. Depreciation Rate - maximum rate in accordance with Depreciation Instruction at which these assets are depreciated</t>
  </si>
  <si>
    <t>7. Depreciation =  Cost x Rate x Time x Usage</t>
  </si>
  <si>
    <t xml:space="preserve">     Example: Motor Vehicle </t>
  </si>
  <si>
    <t xml:space="preserve">     Depreciation = 10,0000 x 18% x 12/12 x 100% </t>
  </si>
  <si>
    <t xml:space="preserve">     Example: Building (Presuming only 75% of building is used for business purpose)</t>
  </si>
  <si>
    <t xml:space="preserve">     Depreciation = 60,000 x 2.5% x 12/12 x 75% </t>
  </si>
  <si>
    <t xml:space="preserve">     year.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</si>
  <si>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Written Down Value</t>
    </r>
    <r>
      <rPr>
        <sz val="11"/>
        <color theme="1"/>
        <rFont val="Calibri"/>
        <family val="2"/>
        <scheme val="minor"/>
      </rPr>
      <t xml:space="preserve"> = Cost - Accumulated Depreciation as at 31.12.2013.</t>
    </r>
  </si>
  <si>
    <t>Please refer to ALLOWANCE FOR DEPRECIATION &amp; IMPROVEMENTS INSTRUCTIONS for correct depreciation rate for particular type of assets.</t>
  </si>
  <si>
    <r>
      <t>1. Cost - C</t>
    </r>
    <r>
      <rPr>
        <sz val="11"/>
        <color theme="1"/>
        <rFont val="Calibri"/>
        <family val="2"/>
        <scheme val="minor"/>
      </rPr>
      <t>ost at which the assets is acquired.</t>
    </r>
    <r>
      <rPr>
        <b/>
        <sz val="11"/>
        <color theme="1"/>
        <rFont val="Calibri"/>
        <family val="2"/>
        <scheme val="minor"/>
      </rPr>
      <t xml:space="preserve"> </t>
    </r>
  </si>
  <si>
    <r>
      <t>3. Date of Addition - D</t>
    </r>
    <r>
      <rPr>
        <sz val="11"/>
        <color theme="1"/>
        <rFont val="Calibri"/>
        <family val="2"/>
        <scheme val="minor"/>
      </rPr>
      <t>ate at which these additions are made during the year.</t>
    </r>
  </si>
  <si>
    <r>
      <t>4. Disposal -</t>
    </r>
    <r>
      <rPr>
        <sz val="11"/>
        <color theme="1"/>
        <rFont val="Calibri"/>
        <family val="2"/>
        <scheme val="minor"/>
      </rPr>
      <t xml:space="preserve"> Written down value of assets which are sold during the current year.</t>
    </r>
  </si>
  <si>
    <r>
      <t>5. Date Disposed - D</t>
    </r>
    <r>
      <rPr>
        <sz val="11"/>
        <color theme="1"/>
        <rFont val="Calibri"/>
        <family val="2"/>
        <scheme val="minor"/>
      </rPr>
      <t>ate at which these assets are being sold or stolen.</t>
    </r>
  </si>
  <si>
    <r>
      <rPr>
        <b/>
        <sz val="11"/>
        <color theme="1"/>
        <rFont val="Calibri"/>
        <family val="2"/>
        <scheme val="minor"/>
      </rPr>
      <t>8. Accumulated Depreciation as at 31.12.2012</t>
    </r>
    <r>
      <rPr>
        <sz val="11"/>
        <color theme="1"/>
        <rFont val="Calibri"/>
        <family val="2"/>
        <scheme val="minor"/>
      </rPr>
      <t xml:space="preserve"> - Total depreciation from date of acquisition till 31.12.2012.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</si>
  <si>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Accumulated Depreciation as at 31.12.2013</t>
    </r>
    <r>
      <rPr>
        <sz val="11"/>
        <color theme="1"/>
        <rFont val="Calibri"/>
        <family val="2"/>
        <scheme val="minor"/>
      </rPr>
      <t xml:space="preserve"> -  Total depreciation from date of acquisition till 31.12.2012 plus depreciation of the current</t>
    </r>
  </si>
  <si>
    <r>
      <t>2. Additions-</t>
    </r>
    <r>
      <rPr>
        <sz val="11"/>
        <color theme="1"/>
        <rFont val="Calibri"/>
        <family val="2"/>
        <scheme val="minor"/>
      </rPr>
      <t xml:space="preserve"> Value of assets acquired during a current year.</t>
    </r>
  </si>
  <si>
    <t>EQUITY</t>
  </si>
  <si>
    <t xml:space="preserve">Miscellaneous Expenses </t>
  </si>
  <si>
    <t>Utility</t>
  </si>
  <si>
    <t>TOTAL OTHER EXPENSES</t>
  </si>
  <si>
    <t xml:space="preserve">     Example: computers &amp; Printers (which was acquired during the 8th month of the year.)</t>
  </si>
  <si>
    <t xml:space="preserve">     Depreciation = 2,500 x40%x 5/12 x 100%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</si>
</sst>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Border="1"/>
    <xf numFmtId="164" fontId="2" fillId="0" borderId="2" xfId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wrapText="1"/>
    </xf>
    <xf numFmtId="0" fontId="12" fillId="0" borderId="3" xfId="0" applyFont="1" applyBorder="1"/>
    <xf numFmtId="164" fontId="11" fillId="0" borderId="3" xfId="1" applyFont="1" applyBorder="1"/>
    <xf numFmtId="0" fontId="12" fillId="0" borderId="3" xfId="0" applyFont="1" applyBorder="1" applyAlignment="1">
      <alignment horizontal="center"/>
    </xf>
    <xf numFmtId="9" fontId="12" fillId="0" borderId="3" xfId="0" applyNumberFormat="1" applyFont="1" applyBorder="1"/>
    <xf numFmtId="44" fontId="11" fillId="0" borderId="3" xfId="0" applyNumberFormat="1" applyFont="1" applyBorder="1"/>
    <xf numFmtId="164" fontId="12" fillId="0" borderId="3" xfId="1" applyFont="1" applyBorder="1"/>
    <xf numFmtId="0" fontId="11" fillId="0" borderId="3" xfId="0" applyFont="1" applyBorder="1"/>
    <xf numFmtId="165" fontId="12" fillId="0" borderId="3" xfId="0" applyNumberFormat="1" applyFont="1" applyBorder="1"/>
    <xf numFmtId="0" fontId="0" fillId="0" borderId="3" xfId="0" applyBorder="1"/>
    <xf numFmtId="164" fontId="2" fillId="0" borderId="3" xfId="1" applyFont="1" applyBorder="1"/>
    <xf numFmtId="0" fontId="11" fillId="0" borderId="3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164" fontId="2" fillId="0" borderId="3" xfId="1" applyFont="1" applyBorder="1" applyAlignment="1">
      <alignment vertical="top"/>
    </xf>
    <xf numFmtId="0" fontId="12" fillId="0" borderId="3" xfId="0" applyFont="1" applyBorder="1" applyAlignment="1">
      <alignment horizontal="center" vertical="top"/>
    </xf>
    <xf numFmtId="9" fontId="0" fillId="0" borderId="3" xfId="0" applyNumberFormat="1" applyBorder="1"/>
    <xf numFmtId="9" fontId="0" fillId="0" borderId="3" xfId="0" applyNumberForma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0" borderId="3" xfId="1" applyFont="1" applyBorder="1"/>
    <xf numFmtId="0" fontId="10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164" fontId="11" fillId="0" borderId="3" xfId="1" applyFont="1" applyBorder="1" applyAlignment="1">
      <alignment horizontal="center" vertical="top"/>
    </xf>
    <xf numFmtId="9" fontId="11" fillId="0" borderId="3" xfId="0" applyNumberFormat="1" applyFont="1" applyBorder="1" applyAlignment="1">
      <alignment horizontal="right" vertical="top" wrapText="1"/>
    </xf>
    <xf numFmtId="164" fontId="11" fillId="0" borderId="3" xfId="1" applyFont="1" applyBorder="1" applyAlignment="1">
      <alignment horizontal="center" vertical="top" wrapText="1"/>
    </xf>
    <xf numFmtId="0" fontId="0" fillId="0" borderId="0" xfId="0" applyBorder="1"/>
    <xf numFmtId="164" fontId="0" fillId="0" borderId="0" xfId="1" applyFont="1" applyAlignment="1">
      <alignment horizontal="right"/>
    </xf>
    <xf numFmtId="164" fontId="0" fillId="0" borderId="1" xfId="1" applyFont="1" applyBorder="1" applyAlignment="1">
      <alignment horizontal="right"/>
    </xf>
    <xf numFmtId="164" fontId="2" fillId="0" borderId="0" xfId="1" applyFont="1" applyAlignment="1">
      <alignment horizontal="right"/>
    </xf>
    <xf numFmtId="164" fontId="2" fillId="0" borderId="1" xfId="1" applyFont="1" applyBorder="1" applyAlignment="1">
      <alignment horizontal="right"/>
    </xf>
    <xf numFmtId="0" fontId="3" fillId="0" borderId="0" xfId="0" applyFont="1" applyAlignment="1">
      <alignment horizontal="center"/>
    </xf>
    <xf numFmtId="44" fontId="2" fillId="0" borderId="0" xfId="0" applyNumberFormat="1" applyFont="1" applyAlignment="1">
      <alignment horizontal="right"/>
    </xf>
    <xf numFmtId="164" fontId="0" fillId="0" borderId="0" xfId="1" applyFont="1" applyBorder="1" applyAlignment="1">
      <alignment horizontal="right"/>
    </xf>
    <xf numFmtId="164" fontId="2" fillId="0" borderId="0" xfId="1" applyFont="1" applyBorder="1" applyAlignment="1">
      <alignment horizontal="right"/>
    </xf>
    <xf numFmtId="164" fontId="2" fillId="0" borderId="4" xfId="1" applyFont="1" applyBorder="1" applyAlignment="1">
      <alignment horizontal="right"/>
    </xf>
    <xf numFmtId="44" fontId="2" fillId="0" borderId="2" xfId="0" applyNumberFormat="1" applyFont="1" applyBorder="1" applyAlignment="1">
      <alignment horizontal="right"/>
    </xf>
    <xf numFmtId="44" fontId="0" fillId="0" borderId="0" xfId="0" applyNumberFormat="1"/>
    <xf numFmtId="0" fontId="3" fillId="0" borderId="0" xfId="0" applyFont="1" applyBorder="1" applyAlignment="1">
      <alignment horizontal="center"/>
    </xf>
    <xf numFmtId="44" fontId="2" fillId="0" borderId="0" xfId="0" applyNumberFormat="1" applyFont="1"/>
    <xf numFmtId="44" fontId="0" fillId="0" borderId="0" xfId="1" applyNumberFormat="1" applyFont="1" applyAlignment="1">
      <alignment horizontal="right"/>
    </xf>
    <xf numFmtId="44" fontId="0" fillId="0" borderId="0" xfId="1" applyNumberFormat="1" applyFont="1" applyBorder="1" applyAlignment="1">
      <alignment horizontal="right"/>
    </xf>
    <xf numFmtId="44" fontId="0" fillId="0" borderId="0" xfId="1" applyNumberFormat="1" applyFont="1"/>
    <xf numFmtId="44" fontId="0" fillId="0" borderId="1" xfId="1" applyNumberFormat="1" applyFont="1" applyBorder="1" applyAlignment="1">
      <alignment horizontal="right"/>
    </xf>
    <xf numFmtId="44" fontId="0" fillId="0" borderId="1" xfId="1" applyNumberFormat="1" applyFont="1" applyBorder="1"/>
    <xf numFmtId="44" fontId="3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1" xfId="1" applyNumberFormat="1" applyFont="1" applyBorder="1" applyAlignment="1">
      <alignment horizontal="right"/>
    </xf>
    <xf numFmtId="44" fontId="2" fillId="0" borderId="0" xfId="1" applyNumberFormat="1" applyFont="1" applyBorder="1" applyAlignment="1">
      <alignment horizontal="right"/>
    </xf>
    <xf numFmtId="44" fontId="0" fillId="0" borderId="4" xfId="0" applyNumberFormat="1" applyBorder="1"/>
    <xf numFmtId="44" fontId="0" fillId="0" borderId="0" xfId="0" applyNumberFormat="1" applyAlignment="1">
      <alignment horizontal="right"/>
    </xf>
    <xf numFmtId="0" fontId="2" fillId="0" borderId="0" xfId="0" applyNumberFormat="1" applyFont="1" applyBorder="1" applyAlignment="1">
      <alignment horizontal="center"/>
    </xf>
    <xf numFmtId="44" fontId="0" fillId="0" borderId="1" xfId="0" applyNumberFormat="1" applyBorder="1"/>
    <xf numFmtId="44" fontId="2" fillId="0" borderId="4" xfId="1" applyNumberFormat="1" applyFont="1" applyBorder="1" applyAlignment="1">
      <alignment horizontal="right"/>
    </xf>
    <xf numFmtId="44" fontId="0" fillId="0" borderId="2" xfId="0" applyNumberFormat="1" applyBorder="1" applyAlignment="1">
      <alignment horizontal="right"/>
    </xf>
    <xf numFmtId="44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0" fontId="0" fillId="0" borderId="0" xfId="0" applyNumberFormat="1" applyBorder="1"/>
    <xf numFmtId="0" fontId="2" fillId="0" borderId="0" xfId="1" applyNumberFormat="1" applyFont="1" applyBorder="1" applyAlignment="1">
      <alignment horizontal="righ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3" fillId="0" borderId="0" xfId="0" applyFont="1" applyBorder="1"/>
    <xf numFmtId="0" fontId="3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5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opLeftCell="A7" workbookViewId="0">
      <selection activeCell="E58" sqref="E58"/>
    </sheetView>
  </sheetViews>
  <sheetFormatPr defaultRowHeight="15" x14ac:dyDescent="0.25"/>
  <cols>
    <col min="1" max="1" width="23.140625" bestFit="1" customWidth="1"/>
    <col min="2" max="2" width="34.42578125" customWidth="1"/>
    <col min="3" max="3" width="11.5703125" style="66" bestFit="1" customWidth="1"/>
    <col min="4" max="4" width="1.5703125" style="87" customWidth="1"/>
    <col min="5" max="5" width="11.28515625" style="66" bestFit="1" customWidth="1"/>
    <col min="6" max="6" width="11" customWidth="1"/>
  </cols>
  <sheetData>
    <row r="1" spans="1:8" ht="15.75" x14ac:dyDescent="0.25">
      <c r="A1" s="102" t="s">
        <v>0</v>
      </c>
      <c r="B1" s="102"/>
      <c r="C1" s="102"/>
      <c r="D1" s="102"/>
      <c r="E1" s="102"/>
      <c r="F1" s="102"/>
    </row>
    <row r="2" spans="1:8" ht="15.75" x14ac:dyDescent="0.25">
      <c r="A2" s="102" t="s">
        <v>1</v>
      </c>
      <c r="B2" s="102"/>
      <c r="C2" s="102"/>
      <c r="D2" s="102"/>
      <c r="E2" s="102"/>
      <c r="F2" s="102"/>
    </row>
    <row r="3" spans="1:8" ht="15.75" x14ac:dyDescent="0.25">
      <c r="A3" s="102" t="s">
        <v>2</v>
      </c>
      <c r="B3" s="102"/>
      <c r="C3" s="102"/>
      <c r="D3" s="102"/>
      <c r="E3" s="102"/>
      <c r="F3" s="102"/>
    </row>
    <row r="4" spans="1:8" ht="15.75" x14ac:dyDescent="0.25">
      <c r="A4" s="3"/>
      <c r="B4" s="3"/>
      <c r="C4" s="74"/>
      <c r="D4" s="85"/>
      <c r="E4" s="101" t="s">
        <v>3</v>
      </c>
      <c r="F4" s="101"/>
    </row>
    <row r="5" spans="1:8" x14ac:dyDescent="0.25">
      <c r="A5" s="1"/>
      <c r="B5" s="1"/>
      <c r="C5" s="75"/>
      <c r="D5" s="80"/>
      <c r="E5" s="75"/>
      <c r="F5" s="8" t="s">
        <v>4</v>
      </c>
    </row>
    <row r="6" spans="1:8" s="10" customFormat="1" ht="15.75" x14ac:dyDescent="0.25">
      <c r="C6" s="93">
        <v>2012</v>
      </c>
      <c r="D6" s="85"/>
      <c r="E6" s="93">
        <v>2013</v>
      </c>
      <c r="F6" s="20"/>
    </row>
    <row r="7" spans="1:8" x14ac:dyDescent="0.25">
      <c r="A7" s="1" t="s">
        <v>5</v>
      </c>
      <c r="B7" s="1"/>
      <c r="C7" s="69">
        <v>0</v>
      </c>
      <c r="D7" s="86"/>
      <c r="E7" s="71">
        <v>0</v>
      </c>
      <c r="F7" s="8">
        <v>1</v>
      </c>
    </row>
    <row r="8" spans="1:8" x14ac:dyDescent="0.25">
      <c r="A8" s="1" t="s">
        <v>6</v>
      </c>
      <c r="B8" s="1"/>
      <c r="C8" s="72">
        <v>0</v>
      </c>
      <c r="D8" s="86"/>
      <c r="E8" s="73">
        <v>0</v>
      </c>
      <c r="F8" s="8">
        <v>2</v>
      </c>
    </row>
    <row r="9" spans="1:8" x14ac:dyDescent="0.25">
      <c r="A9" s="4" t="s">
        <v>7</v>
      </c>
      <c r="B9" s="4"/>
      <c r="C9" s="66">
        <f>C7-C8</f>
        <v>0</v>
      </c>
      <c r="E9" s="66">
        <f>E7-E8</f>
        <v>0</v>
      </c>
      <c r="F9" s="8">
        <v>3</v>
      </c>
    </row>
    <row r="10" spans="1:8" x14ac:dyDescent="0.25">
      <c r="A10" s="1"/>
      <c r="B10" s="1"/>
      <c r="F10" s="8"/>
    </row>
    <row r="11" spans="1:8" x14ac:dyDescent="0.25">
      <c r="A11" s="99" t="s">
        <v>8</v>
      </c>
      <c r="B11" s="98"/>
      <c r="F11" s="8"/>
    </row>
    <row r="12" spans="1:8" x14ac:dyDescent="0.25">
      <c r="A12" s="1" t="s">
        <v>9</v>
      </c>
      <c r="B12" s="1"/>
      <c r="C12" s="69">
        <v>0</v>
      </c>
      <c r="D12" s="86"/>
      <c r="E12" s="71">
        <v>0</v>
      </c>
      <c r="F12" s="8">
        <v>4</v>
      </c>
      <c r="H12" s="94"/>
    </row>
    <row r="13" spans="1:8" x14ac:dyDescent="0.25">
      <c r="A13" s="5" t="s">
        <v>10</v>
      </c>
      <c r="B13" s="5"/>
      <c r="F13" s="8"/>
    </row>
    <row r="14" spans="1:8" x14ac:dyDescent="0.25">
      <c r="A14" s="1" t="s">
        <v>11</v>
      </c>
      <c r="B14" s="1"/>
      <c r="C14" s="69">
        <v>0</v>
      </c>
      <c r="D14" s="86"/>
      <c r="E14" s="71">
        <v>0</v>
      </c>
      <c r="F14" s="8">
        <v>5</v>
      </c>
    </row>
    <row r="15" spans="1:8" x14ac:dyDescent="0.25">
      <c r="A15" s="1" t="s">
        <v>12</v>
      </c>
      <c r="B15" s="1"/>
      <c r="C15" s="72">
        <v>0</v>
      </c>
      <c r="D15" s="86"/>
      <c r="E15" s="73">
        <v>0</v>
      </c>
      <c r="F15" s="8">
        <v>6</v>
      </c>
    </row>
    <row r="16" spans="1:8" x14ac:dyDescent="0.25">
      <c r="A16" s="98" t="s">
        <v>13</v>
      </c>
      <c r="B16" s="98"/>
      <c r="C16" s="76">
        <f>C14-C15</f>
        <v>0</v>
      </c>
      <c r="D16" s="88"/>
      <c r="E16" s="76">
        <f>E14-E15</f>
        <v>0</v>
      </c>
      <c r="F16" s="8">
        <v>7</v>
      </c>
    </row>
    <row r="17" spans="1:6" x14ac:dyDescent="0.25">
      <c r="A17" s="1" t="s">
        <v>14</v>
      </c>
      <c r="B17" s="1"/>
      <c r="C17" s="69">
        <f>C16+C12</f>
        <v>0</v>
      </c>
      <c r="D17" s="86"/>
      <c r="E17" s="69">
        <f>E16+E12</f>
        <v>0</v>
      </c>
      <c r="F17" s="8">
        <v>8</v>
      </c>
    </row>
    <row r="18" spans="1:6" x14ac:dyDescent="0.25">
      <c r="A18" s="100" t="s">
        <v>15</v>
      </c>
      <c r="B18" s="100"/>
      <c r="C18" s="72">
        <v>0</v>
      </c>
      <c r="D18" s="86"/>
      <c r="E18" s="73">
        <v>0</v>
      </c>
      <c r="F18" s="8">
        <v>9</v>
      </c>
    </row>
    <row r="19" spans="1:6" x14ac:dyDescent="0.25">
      <c r="A19" s="103" t="s">
        <v>16</v>
      </c>
      <c r="B19" s="103"/>
      <c r="C19" s="76">
        <f>C17-C18</f>
        <v>0</v>
      </c>
      <c r="D19" s="88">
        <f t="shared" ref="D19" si="0">D17-D18</f>
        <v>0</v>
      </c>
      <c r="E19" s="76">
        <f>E17-E18</f>
        <v>0</v>
      </c>
      <c r="F19" s="8">
        <v>10</v>
      </c>
    </row>
    <row r="20" spans="1:6" x14ac:dyDescent="0.25">
      <c r="A20" s="95" t="s">
        <v>17</v>
      </c>
      <c r="B20" s="95"/>
      <c r="C20" s="68">
        <f>C9-C19</f>
        <v>0</v>
      </c>
      <c r="D20" s="89">
        <f t="shared" ref="D20" si="1">D9-D19</f>
        <v>0</v>
      </c>
      <c r="E20" s="68">
        <f>E9-E19</f>
        <v>0</v>
      </c>
      <c r="F20" s="8">
        <v>11</v>
      </c>
    </row>
    <row r="21" spans="1:6" x14ac:dyDescent="0.25">
      <c r="A21" s="1"/>
      <c r="B21" s="1"/>
      <c r="F21" s="4"/>
    </row>
    <row r="22" spans="1:6" x14ac:dyDescent="0.25">
      <c r="A22" s="98" t="s">
        <v>18</v>
      </c>
      <c r="B22" s="98"/>
      <c r="F22" s="4"/>
    </row>
    <row r="23" spans="1:6" x14ac:dyDescent="0.25">
      <c r="A23" s="100" t="s">
        <v>19</v>
      </c>
      <c r="B23" s="100"/>
      <c r="C23" s="72">
        <v>0</v>
      </c>
      <c r="D23" s="86">
        <v>0</v>
      </c>
      <c r="E23" s="72">
        <v>0</v>
      </c>
      <c r="F23" s="8">
        <v>12</v>
      </c>
    </row>
    <row r="24" spans="1:6" x14ac:dyDescent="0.25">
      <c r="A24" s="95" t="s">
        <v>20</v>
      </c>
      <c r="B24" s="95"/>
      <c r="C24" s="78">
        <f>C23</f>
        <v>0</v>
      </c>
      <c r="E24" s="76">
        <f>E23</f>
        <v>0</v>
      </c>
      <c r="F24" s="8">
        <v>13</v>
      </c>
    </row>
    <row r="25" spans="1:6" x14ac:dyDescent="0.25">
      <c r="A25" s="95" t="s">
        <v>21</v>
      </c>
      <c r="B25" s="95"/>
      <c r="C25" s="66">
        <f>C24+C20</f>
        <v>0</v>
      </c>
      <c r="E25" s="61">
        <f>E20+E24</f>
        <v>0</v>
      </c>
      <c r="F25" s="8">
        <v>14</v>
      </c>
    </row>
    <row r="26" spans="1:6" x14ac:dyDescent="0.25">
      <c r="A26" s="1"/>
      <c r="B26" s="1"/>
      <c r="F26" s="8"/>
    </row>
    <row r="27" spans="1:6" x14ac:dyDescent="0.25">
      <c r="A27" s="6" t="s">
        <v>22</v>
      </c>
      <c r="B27" s="6"/>
      <c r="F27" s="8"/>
    </row>
    <row r="28" spans="1:6" x14ac:dyDescent="0.25">
      <c r="A28" s="100" t="s">
        <v>23</v>
      </c>
      <c r="B28" s="100"/>
      <c r="C28" s="69">
        <v>0</v>
      </c>
      <c r="D28" s="86"/>
      <c r="E28" s="71">
        <v>0</v>
      </c>
      <c r="F28" s="9">
        <v>15</v>
      </c>
    </row>
    <row r="29" spans="1:6" x14ac:dyDescent="0.25">
      <c r="A29" s="100" t="s">
        <v>24</v>
      </c>
      <c r="B29" s="100"/>
      <c r="C29" s="69">
        <v>0</v>
      </c>
      <c r="D29" s="86"/>
      <c r="E29" s="71">
        <v>0</v>
      </c>
      <c r="F29" s="8">
        <v>16</v>
      </c>
    </row>
    <row r="30" spans="1:6" x14ac:dyDescent="0.25">
      <c r="A30" s="100" t="s">
        <v>25</v>
      </c>
      <c r="B30" s="100"/>
      <c r="C30" s="69">
        <v>0</v>
      </c>
      <c r="D30" s="86"/>
      <c r="E30" s="71">
        <v>0</v>
      </c>
      <c r="F30" s="8">
        <v>17</v>
      </c>
    </row>
    <row r="31" spans="1:6" x14ac:dyDescent="0.25">
      <c r="A31" s="100" t="s">
        <v>26</v>
      </c>
      <c r="B31" s="100"/>
      <c r="C31" s="69">
        <v>0</v>
      </c>
      <c r="D31" s="86"/>
      <c r="E31" s="71">
        <v>0</v>
      </c>
      <c r="F31" s="8">
        <v>18</v>
      </c>
    </row>
    <row r="32" spans="1:6" x14ac:dyDescent="0.25">
      <c r="A32" s="100" t="s">
        <v>27</v>
      </c>
      <c r="B32" s="100"/>
      <c r="C32" s="69">
        <v>0</v>
      </c>
      <c r="D32" s="86"/>
      <c r="E32" s="71">
        <v>0</v>
      </c>
      <c r="F32" s="9">
        <v>19</v>
      </c>
    </row>
    <row r="33" spans="1:6" x14ac:dyDescent="0.25">
      <c r="A33" s="100" t="s">
        <v>128</v>
      </c>
      <c r="B33" s="100"/>
      <c r="C33" s="69">
        <v>0</v>
      </c>
      <c r="D33" s="86"/>
      <c r="E33" s="71">
        <v>0</v>
      </c>
      <c r="F33" s="8">
        <v>20</v>
      </c>
    </row>
    <row r="34" spans="1:6" x14ac:dyDescent="0.25">
      <c r="A34" s="100" t="s">
        <v>28</v>
      </c>
      <c r="B34" s="100"/>
      <c r="C34" s="70">
        <v>0</v>
      </c>
      <c r="D34" s="86"/>
      <c r="E34" s="71">
        <v>0</v>
      </c>
      <c r="F34" s="8">
        <v>21</v>
      </c>
    </row>
    <row r="35" spans="1:6" x14ac:dyDescent="0.25">
      <c r="A35" s="100" t="s">
        <v>29</v>
      </c>
      <c r="B35" s="100"/>
      <c r="C35" s="70">
        <v>0</v>
      </c>
      <c r="D35" s="86"/>
      <c r="E35" s="71">
        <v>0</v>
      </c>
      <c r="F35" s="8">
        <v>22</v>
      </c>
    </row>
    <row r="36" spans="1:6" x14ac:dyDescent="0.25">
      <c r="A36" s="100" t="s">
        <v>30</v>
      </c>
      <c r="B36" s="100"/>
      <c r="C36" s="69">
        <v>0</v>
      </c>
      <c r="D36" s="86"/>
      <c r="E36" s="71">
        <v>0</v>
      </c>
      <c r="F36" s="8">
        <v>23</v>
      </c>
    </row>
    <row r="37" spans="1:6" x14ac:dyDescent="0.25">
      <c r="A37" s="100" t="s">
        <v>31</v>
      </c>
      <c r="B37" s="100"/>
      <c r="C37" s="69">
        <v>0</v>
      </c>
      <c r="D37" s="86"/>
      <c r="E37" s="71">
        <v>0</v>
      </c>
      <c r="F37" s="8">
        <v>24</v>
      </c>
    </row>
    <row r="38" spans="1:6" x14ac:dyDescent="0.25">
      <c r="A38" s="96" t="s">
        <v>32</v>
      </c>
      <c r="B38" s="96"/>
      <c r="C38" s="69">
        <v>0</v>
      </c>
      <c r="D38" s="86"/>
      <c r="E38" s="71">
        <v>0</v>
      </c>
      <c r="F38" s="8">
        <v>25</v>
      </c>
    </row>
    <row r="39" spans="1:6" x14ac:dyDescent="0.25">
      <c r="A39" s="100" t="s">
        <v>33</v>
      </c>
      <c r="B39" s="100"/>
      <c r="C39" s="72">
        <v>0</v>
      </c>
      <c r="D39" s="86"/>
      <c r="E39" s="73">
        <v>0</v>
      </c>
      <c r="F39" s="8">
        <v>26</v>
      </c>
    </row>
    <row r="40" spans="1:6" x14ac:dyDescent="0.25">
      <c r="A40" s="95" t="s">
        <v>34</v>
      </c>
      <c r="B40" s="95"/>
      <c r="C40" s="61">
        <f>SUM(C28:C39)</f>
        <v>0</v>
      </c>
      <c r="D40" s="90">
        <f>SUM(D28:D39)</f>
        <v>0</v>
      </c>
      <c r="E40" s="61">
        <f>SUM(E28:E39)</f>
        <v>0</v>
      </c>
      <c r="F40" s="9">
        <v>27</v>
      </c>
    </row>
    <row r="41" spans="1:6" x14ac:dyDescent="0.25">
      <c r="A41" s="1"/>
      <c r="B41" s="1"/>
      <c r="C41" s="79"/>
      <c r="D41" s="91"/>
      <c r="F41" s="8"/>
    </row>
    <row r="42" spans="1:6" x14ac:dyDescent="0.25">
      <c r="A42" s="99" t="s">
        <v>35</v>
      </c>
      <c r="B42" s="99"/>
      <c r="C42" s="79"/>
      <c r="D42" s="91"/>
      <c r="F42" s="8"/>
    </row>
    <row r="43" spans="1:6" x14ac:dyDescent="0.25">
      <c r="A43" s="98" t="s">
        <v>36</v>
      </c>
      <c r="B43" s="98"/>
      <c r="C43" s="79"/>
      <c r="D43" s="91"/>
      <c r="F43" s="8"/>
    </row>
    <row r="44" spans="1:6" x14ac:dyDescent="0.25">
      <c r="A44" s="100" t="s">
        <v>37</v>
      </c>
      <c r="B44" s="100"/>
      <c r="C44" s="69">
        <v>0</v>
      </c>
      <c r="D44" s="86"/>
      <c r="E44" s="66">
        <v>0</v>
      </c>
      <c r="F44" s="8">
        <v>28</v>
      </c>
    </row>
    <row r="45" spans="1:6" x14ac:dyDescent="0.25">
      <c r="A45" s="100" t="s">
        <v>38</v>
      </c>
      <c r="B45" s="100"/>
      <c r="C45" s="69">
        <v>0</v>
      </c>
      <c r="D45" s="86"/>
      <c r="E45" s="66">
        <v>0</v>
      </c>
      <c r="F45" s="8">
        <v>29</v>
      </c>
    </row>
    <row r="46" spans="1:6" x14ac:dyDescent="0.25">
      <c r="A46" s="100" t="s">
        <v>39</v>
      </c>
      <c r="B46" s="100"/>
      <c r="C46" s="69">
        <v>0</v>
      </c>
      <c r="D46" s="86"/>
      <c r="E46" s="66">
        <v>0</v>
      </c>
      <c r="F46" s="8">
        <v>30</v>
      </c>
    </row>
    <row r="47" spans="1:6" x14ac:dyDescent="0.25">
      <c r="A47" s="100" t="s">
        <v>40</v>
      </c>
      <c r="B47" s="100"/>
      <c r="C47" s="72">
        <v>0</v>
      </c>
      <c r="D47" s="86"/>
      <c r="E47" s="81">
        <v>0</v>
      </c>
      <c r="F47" s="8">
        <v>31</v>
      </c>
    </row>
    <row r="48" spans="1:6" x14ac:dyDescent="0.25">
      <c r="A48" s="95" t="s">
        <v>41</v>
      </c>
      <c r="B48" s="95"/>
      <c r="C48" s="77">
        <f>SUM(C44:C47)</f>
        <v>0</v>
      </c>
      <c r="D48" s="88">
        <f t="shared" ref="D48" si="2">SUM(D44:D47)</f>
        <v>0</v>
      </c>
      <c r="E48" s="77">
        <f>SUM(E44:E47)</f>
        <v>0</v>
      </c>
      <c r="F48" s="8">
        <v>32</v>
      </c>
    </row>
    <row r="49" spans="1:7" x14ac:dyDescent="0.25">
      <c r="A49" s="1"/>
      <c r="B49" s="1"/>
      <c r="C49" s="79"/>
      <c r="D49" s="91"/>
      <c r="F49" s="8"/>
    </row>
    <row r="50" spans="1:7" x14ac:dyDescent="0.25">
      <c r="A50" s="2" t="s">
        <v>42</v>
      </c>
      <c r="B50" s="2"/>
      <c r="C50" s="79"/>
      <c r="D50" s="91"/>
      <c r="F50" s="8"/>
    </row>
    <row r="51" spans="1:7" x14ac:dyDescent="0.25">
      <c r="A51" s="100" t="s">
        <v>43</v>
      </c>
      <c r="B51" s="100"/>
      <c r="C51" s="70">
        <v>0</v>
      </c>
      <c r="D51" s="86"/>
      <c r="E51" s="66">
        <v>0</v>
      </c>
      <c r="F51" s="8">
        <v>33</v>
      </c>
    </row>
    <row r="52" spans="1:7" s="10" customFormat="1" x14ac:dyDescent="0.25">
      <c r="A52" s="100" t="s">
        <v>127</v>
      </c>
      <c r="B52" s="100"/>
      <c r="C52" s="72">
        <v>0</v>
      </c>
      <c r="D52" s="86"/>
      <c r="E52" s="81">
        <v>0</v>
      </c>
      <c r="F52" s="20">
        <v>34</v>
      </c>
      <c r="G52" s="55"/>
    </row>
    <row r="53" spans="1:7" s="10" customFormat="1" x14ac:dyDescent="0.25">
      <c r="A53" s="95" t="s">
        <v>129</v>
      </c>
      <c r="B53" s="95"/>
      <c r="C53" s="77">
        <f>SUM(C51:C52)</f>
        <v>0</v>
      </c>
      <c r="D53" s="88">
        <f t="shared" ref="D53" si="3">SUM(D51:D52)</f>
        <v>0</v>
      </c>
      <c r="E53" s="82">
        <f>SUM(E51:E52)</f>
        <v>0</v>
      </c>
      <c r="F53" s="20">
        <v>35</v>
      </c>
      <c r="G53" s="55"/>
    </row>
    <row r="54" spans="1:7" x14ac:dyDescent="0.25">
      <c r="A54" s="95" t="s">
        <v>44</v>
      </c>
      <c r="B54" s="95"/>
      <c r="C54" s="82">
        <f>C48+C53</f>
        <v>0</v>
      </c>
      <c r="D54" s="88">
        <f t="shared" ref="D54" si="4">D48+D53</f>
        <v>0</v>
      </c>
      <c r="E54" s="82">
        <f>E48+E53</f>
        <v>0</v>
      </c>
      <c r="F54" s="8">
        <v>36</v>
      </c>
    </row>
    <row r="55" spans="1:7" x14ac:dyDescent="0.25">
      <c r="A55" s="95" t="s">
        <v>45</v>
      </c>
      <c r="B55" s="95"/>
      <c r="C55" s="61">
        <f>C54+C40</f>
        <v>0</v>
      </c>
      <c r="D55" s="90">
        <f t="shared" ref="D55" si="5">D54+D40</f>
        <v>0</v>
      </c>
      <c r="E55" s="61">
        <f>E54+E40</f>
        <v>0</v>
      </c>
      <c r="F55" s="8">
        <v>37</v>
      </c>
    </row>
    <row r="56" spans="1:7" x14ac:dyDescent="0.25">
      <c r="A56" s="1"/>
      <c r="B56" s="1"/>
      <c r="C56" s="79"/>
      <c r="D56" s="91"/>
      <c r="F56" s="8"/>
    </row>
    <row r="57" spans="1:7" ht="15.75" thickBot="1" x14ac:dyDescent="0.3">
      <c r="A57" s="98" t="s">
        <v>46</v>
      </c>
      <c r="B57" s="98"/>
      <c r="C57" s="83">
        <f>C25-C55</f>
        <v>0</v>
      </c>
      <c r="D57" s="91">
        <f t="shared" ref="D57" si="6">D25-D55</f>
        <v>0</v>
      </c>
      <c r="E57" s="83">
        <f>E25-E55</f>
        <v>0</v>
      </c>
      <c r="F57" s="8">
        <v>38</v>
      </c>
    </row>
    <row r="58" spans="1:7" ht="15.75" thickTop="1" x14ac:dyDescent="0.25">
      <c r="A58" s="1"/>
      <c r="B58" s="1"/>
      <c r="C58" s="79"/>
      <c r="D58" s="91"/>
      <c r="F58" s="1"/>
    </row>
    <row r="59" spans="1:7" ht="29.25" customHeight="1" x14ac:dyDescent="0.25">
      <c r="A59" s="97" t="s">
        <v>47</v>
      </c>
      <c r="B59" s="97"/>
      <c r="C59" s="97"/>
      <c r="D59" s="97"/>
      <c r="E59" s="97"/>
      <c r="F59" s="97"/>
    </row>
    <row r="60" spans="1:7" x14ac:dyDescent="0.25">
      <c r="A60" s="1"/>
      <c r="B60" s="1"/>
      <c r="C60" s="79"/>
      <c r="D60" s="91"/>
      <c r="F60" s="1"/>
    </row>
    <row r="61" spans="1:7" x14ac:dyDescent="0.25">
      <c r="A61" s="1"/>
      <c r="B61" s="1"/>
      <c r="C61" s="79"/>
      <c r="D61" s="91"/>
      <c r="F61" s="1"/>
    </row>
    <row r="62" spans="1:7" x14ac:dyDescent="0.25">
      <c r="A62" s="1"/>
      <c r="B62" s="1"/>
      <c r="C62" s="79"/>
      <c r="D62" s="91"/>
      <c r="F62" s="1"/>
    </row>
    <row r="63" spans="1:7" x14ac:dyDescent="0.25">
      <c r="A63" s="1"/>
      <c r="B63" s="1"/>
      <c r="C63" s="79"/>
      <c r="D63" s="91"/>
      <c r="F63" s="1"/>
    </row>
  </sheetData>
  <mergeCells count="40">
    <mergeCell ref="A18:B18"/>
    <mergeCell ref="A30:B30"/>
    <mergeCell ref="A29:B29"/>
    <mergeCell ref="A20:B20"/>
    <mergeCell ref="A19:B19"/>
    <mergeCell ref="A22:B22"/>
    <mergeCell ref="A25:B25"/>
    <mergeCell ref="A24:B24"/>
    <mergeCell ref="A23:B23"/>
    <mergeCell ref="A28:B28"/>
    <mergeCell ref="A16:B16"/>
    <mergeCell ref="A11:B11"/>
    <mergeCell ref="E4:F4"/>
    <mergeCell ref="A1:F1"/>
    <mergeCell ref="A2:F2"/>
    <mergeCell ref="A3:F3"/>
    <mergeCell ref="A31:B31"/>
    <mergeCell ref="A32:B32"/>
    <mergeCell ref="A33:B33"/>
    <mergeCell ref="A34:B34"/>
    <mergeCell ref="A51:B51"/>
    <mergeCell ref="A35:B35"/>
    <mergeCell ref="A36:B36"/>
    <mergeCell ref="A37:B37"/>
    <mergeCell ref="A46:B46"/>
    <mergeCell ref="A54:B54"/>
    <mergeCell ref="A48:B48"/>
    <mergeCell ref="A38:B38"/>
    <mergeCell ref="A59:F59"/>
    <mergeCell ref="A57:B57"/>
    <mergeCell ref="A42:B42"/>
    <mergeCell ref="A43:B43"/>
    <mergeCell ref="A44:B44"/>
    <mergeCell ref="A45:B45"/>
    <mergeCell ref="A47:B47"/>
    <mergeCell ref="A39:B39"/>
    <mergeCell ref="A40:B40"/>
    <mergeCell ref="A55:B55"/>
    <mergeCell ref="A52:B52"/>
    <mergeCell ref="A53:B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19" workbookViewId="0">
      <selection activeCell="D27" sqref="D27"/>
    </sheetView>
  </sheetViews>
  <sheetFormatPr defaultRowHeight="15" x14ac:dyDescent="0.25"/>
  <cols>
    <col min="2" max="2" width="29.42578125" customWidth="1"/>
    <col min="3" max="3" width="6.5703125" customWidth="1"/>
    <col min="4" max="4" width="12.140625" customWidth="1"/>
    <col min="5" max="5" width="3" style="55" customWidth="1"/>
    <col min="6" max="6" width="12.28515625" bestFit="1" customWidth="1"/>
  </cols>
  <sheetData>
    <row r="1" spans="1:8" ht="15.75" x14ac:dyDescent="0.25">
      <c r="A1" s="102" t="s">
        <v>48</v>
      </c>
      <c r="B1" s="102"/>
      <c r="C1" s="102"/>
      <c r="D1" s="102"/>
      <c r="E1" s="102"/>
      <c r="F1" s="102"/>
      <c r="G1" s="102"/>
      <c r="H1" s="102"/>
    </row>
    <row r="2" spans="1:8" ht="15.75" x14ac:dyDescent="0.25">
      <c r="A2" s="102" t="s">
        <v>49</v>
      </c>
      <c r="B2" s="102"/>
      <c r="C2" s="102"/>
      <c r="D2" s="102"/>
      <c r="E2" s="102"/>
      <c r="F2" s="102"/>
      <c r="G2" s="102"/>
      <c r="H2" s="102"/>
    </row>
    <row r="3" spans="1:8" ht="15.75" x14ac:dyDescent="0.25">
      <c r="A3" s="102" t="s">
        <v>50</v>
      </c>
      <c r="B3" s="102"/>
      <c r="C3" s="102"/>
      <c r="D3" s="102"/>
      <c r="E3" s="102"/>
      <c r="F3" s="102"/>
      <c r="G3" s="102"/>
      <c r="H3" s="102"/>
    </row>
    <row r="4" spans="1:8" ht="15.75" x14ac:dyDescent="0.25">
      <c r="A4" s="12"/>
      <c r="B4" s="12"/>
      <c r="C4" s="12"/>
      <c r="D4" s="12"/>
      <c r="E4" s="67"/>
      <c r="F4" s="12"/>
      <c r="G4" s="101" t="s">
        <v>51</v>
      </c>
      <c r="H4" s="101"/>
    </row>
    <row r="5" spans="1:8" ht="15.75" x14ac:dyDescent="0.25">
      <c r="A5" s="12"/>
      <c r="B5" s="12"/>
      <c r="C5" s="12"/>
      <c r="D5" s="12"/>
      <c r="E5" s="67"/>
      <c r="F5" s="12"/>
      <c r="G5" s="19" t="s">
        <v>4</v>
      </c>
      <c r="H5" s="12"/>
    </row>
    <row r="6" spans="1:8" s="10" customFormat="1" ht="15.75" x14ac:dyDescent="0.25">
      <c r="A6" s="60"/>
      <c r="B6" s="60"/>
      <c r="C6" s="60"/>
      <c r="D6" s="60">
        <v>2012</v>
      </c>
      <c r="E6" s="67"/>
      <c r="F6" s="60">
        <v>2013</v>
      </c>
      <c r="G6" s="19"/>
      <c r="H6" s="60"/>
    </row>
    <row r="7" spans="1:8" ht="15.75" x14ac:dyDescent="0.25">
      <c r="A7" s="104" t="s">
        <v>52</v>
      </c>
      <c r="B7" s="104"/>
      <c r="C7" s="104"/>
      <c r="D7" s="16"/>
      <c r="E7" s="92"/>
      <c r="F7" s="16"/>
      <c r="G7" s="19"/>
      <c r="H7" s="16"/>
    </row>
    <row r="8" spans="1:8" x14ac:dyDescent="0.25">
      <c r="A8" s="99" t="s">
        <v>53</v>
      </c>
      <c r="B8" s="99"/>
      <c r="C8" s="99"/>
      <c r="D8" s="10"/>
      <c r="F8" s="10"/>
      <c r="G8" s="21"/>
      <c r="H8" s="10"/>
    </row>
    <row r="9" spans="1:8" x14ac:dyDescent="0.25">
      <c r="A9" s="10" t="s">
        <v>54</v>
      </c>
      <c r="B9" s="10"/>
      <c r="C9" s="10"/>
      <c r="D9" s="56">
        <v>0</v>
      </c>
      <c r="E9" s="62"/>
      <c r="F9" s="56">
        <v>0</v>
      </c>
      <c r="G9" s="20">
        <v>1</v>
      </c>
      <c r="H9" s="10"/>
    </row>
    <row r="10" spans="1:8" x14ac:dyDescent="0.25">
      <c r="A10" s="10" t="s">
        <v>55</v>
      </c>
      <c r="B10" s="10"/>
      <c r="C10" s="10"/>
      <c r="D10" s="56">
        <v>0</v>
      </c>
      <c r="E10" s="62"/>
      <c r="F10" s="56">
        <v>0</v>
      </c>
      <c r="G10" s="20">
        <v>2</v>
      </c>
      <c r="H10" s="10"/>
    </row>
    <row r="11" spans="1:8" x14ac:dyDescent="0.25">
      <c r="A11" s="100" t="s">
        <v>56</v>
      </c>
      <c r="B11" s="100"/>
      <c r="C11" s="10"/>
      <c r="D11" s="56">
        <v>0</v>
      </c>
      <c r="E11" s="62"/>
      <c r="F11" s="56">
        <v>0</v>
      </c>
      <c r="G11" s="20">
        <v>3</v>
      </c>
      <c r="H11" s="10"/>
    </row>
    <row r="12" spans="1:8" x14ac:dyDescent="0.25">
      <c r="A12" s="100" t="s">
        <v>57</v>
      </c>
      <c r="B12" s="100"/>
      <c r="C12" s="10"/>
      <c r="D12" s="62">
        <v>0</v>
      </c>
      <c r="E12" s="62"/>
      <c r="F12" s="62">
        <v>0</v>
      </c>
      <c r="G12" s="20">
        <v>4</v>
      </c>
      <c r="H12" s="10"/>
    </row>
    <row r="13" spans="1:8" x14ac:dyDescent="0.25">
      <c r="A13" s="11" t="s">
        <v>58</v>
      </c>
      <c r="B13" s="11"/>
      <c r="C13" s="10"/>
      <c r="D13" s="57">
        <v>0</v>
      </c>
      <c r="E13" s="62"/>
      <c r="F13" s="57">
        <v>0</v>
      </c>
      <c r="G13" s="20">
        <v>5</v>
      </c>
      <c r="H13" s="10"/>
    </row>
    <row r="14" spans="1:8" x14ac:dyDescent="0.25">
      <c r="A14" s="95" t="s">
        <v>59</v>
      </c>
      <c r="B14" s="95"/>
      <c r="C14" s="95"/>
      <c r="D14" s="58">
        <f>SUM(D9:D13)</f>
        <v>0</v>
      </c>
      <c r="E14" s="63"/>
      <c r="F14" s="58">
        <f>SUM(F9:F13)</f>
        <v>0</v>
      </c>
      <c r="G14" s="20">
        <v>6</v>
      </c>
      <c r="H14" s="10"/>
    </row>
    <row r="15" spans="1:8" x14ac:dyDescent="0.25">
      <c r="A15" s="10"/>
      <c r="B15" s="10"/>
      <c r="C15" s="10"/>
      <c r="D15" s="13"/>
      <c r="E15" s="14"/>
      <c r="F15" s="10"/>
      <c r="G15" s="20"/>
      <c r="H15" s="10"/>
    </row>
    <row r="16" spans="1:8" x14ac:dyDescent="0.25">
      <c r="A16" s="99" t="s">
        <v>60</v>
      </c>
      <c r="B16" s="99"/>
      <c r="C16" s="99"/>
      <c r="D16" s="13"/>
      <c r="E16" s="14"/>
      <c r="F16" s="10"/>
      <c r="G16" s="20"/>
      <c r="H16" s="10"/>
    </row>
    <row r="17" spans="1:8" x14ac:dyDescent="0.25">
      <c r="A17" s="100" t="s">
        <v>61</v>
      </c>
      <c r="B17" s="105"/>
      <c r="C17" s="15"/>
      <c r="D17" s="56">
        <v>0</v>
      </c>
      <c r="E17" s="62"/>
      <c r="F17" s="56">
        <v>0</v>
      </c>
      <c r="G17" s="20">
        <v>7</v>
      </c>
      <c r="H17" s="10"/>
    </row>
    <row r="18" spans="1:8" x14ac:dyDescent="0.25">
      <c r="A18" s="100" t="s">
        <v>62</v>
      </c>
      <c r="B18" s="100"/>
      <c r="D18" s="62">
        <v>0</v>
      </c>
      <c r="E18" s="62"/>
      <c r="F18" s="62">
        <v>0</v>
      </c>
      <c r="G18" s="20">
        <v>8</v>
      </c>
    </row>
    <row r="19" spans="1:8" x14ac:dyDescent="0.25">
      <c r="A19" s="100" t="s">
        <v>63</v>
      </c>
      <c r="B19" s="100"/>
      <c r="D19" s="57">
        <v>0</v>
      </c>
      <c r="E19" s="62"/>
      <c r="F19" s="57">
        <v>0</v>
      </c>
      <c r="G19" s="20">
        <v>9</v>
      </c>
    </row>
    <row r="20" spans="1:8" x14ac:dyDescent="0.25">
      <c r="A20" s="100" t="s">
        <v>64</v>
      </c>
      <c r="B20" s="100"/>
      <c r="C20" s="14"/>
      <c r="D20" s="59">
        <f>D18-D19</f>
        <v>0</v>
      </c>
      <c r="E20" s="63"/>
      <c r="F20" s="59">
        <f>F18-F19</f>
        <v>0</v>
      </c>
      <c r="G20" s="20">
        <v>10</v>
      </c>
    </row>
    <row r="21" spans="1:8" x14ac:dyDescent="0.25">
      <c r="A21" s="95" t="s">
        <v>65</v>
      </c>
      <c r="B21" s="95"/>
      <c r="C21" s="10"/>
      <c r="D21" s="64">
        <f>D17+D20</f>
        <v>0</v>
      </c>
      <c r="E21" s="63"/>
      <c r="F21" s="64">
        <f>F17+F20</f>
        <v>0</v>
      </c>
      <c r="G21" s="20">
        <v>11</v>
      </c>
    </row>
    <row r="22" spans="1:8" x14ac:dyDescent="0.25">
      <c r="A22" s="95" t="s">
        <v>66</v>
      </c>
      <c r="B22" s="95"/>
      <c r="C22" s="10"/>
      <c r="D22" s="58">
        <f>D21+D14</f>
        <v>0</v>
      </c>
      <c r="E22" s="63"/>
      <c r="F22" s="58">
        <f>F21+F14</f>
        <v>0</v>
      </c>
      <c r="G22" s="20">
        <v>12</v>
      </c>
    </row>
    <row r="23" spans="1:8" x14ac:dyDescent="0.25">
      <c r="A23" s="11"/>
      <c r="B23" s="11"/>
      <c r="C23" s="10"/>
      <c r="D23" s="10"/>
      <c r="F23" s="10"/>
      <c r="G23" s="20"/>
    </row>
    <row r="24" spans="1:8" x14ac:dyDescent="0.25">
      <c r="A24" s="99" t="s">
        <v>67</v>
      </c>
      <c r="B24" s="99"/>
      <c r="C24" s="10"/>
      <c r="D24" s="10"/>
      <c r="F24" s="10"/>
      <c r="G24" s="20"/>
    </row>
    <row r="25" spans="1:8" x14ac:dyDescent="0.25">
      <c r="A25" s="99" t="s">
        <v>68</v>
      </c>
      <c r="B25" s="99"/>
      <c r="C25" s="10"/>
      <c r="D25" s="10"/>
      <c r="F25" s="10"/>
      <c r="G25" s="20"/>
    </row>
    <row r="26" spans="1:8" x14ac:dyDescent="0.25">
      <c r="A26" s="100" t="s">
        <v>69</v>
      </c>
      <c r="B26" s="100"/>
      <c r="C26" s="10"/>
      <c r="D26" s="56">
        <v>0</v>
      </c>
      <c r="E26" s="62"/>
      <c r="F26" s="56">
        <v>0</v>
      </c>
      <c r="G26" s="20">
        <v>13</v>
      </c>
    </row>
    <row r="27" spans="1:8" x14ac:dyDescent="0.25">
      <c r="A27" s="100" t="s">
        <v>70</v>
      </c>
      <c r="B27" s="100"/>
      <c r="C27" s="10"/>
      <c r="D27" s="57">
        <v>0</v>
      </c>
      <c r="E27" s="62"/>
      <c r="F27" s="57">
        <v>0</v>
      </c>
      <c r="G27" s="20">
        <v>14</v>
      </c>
    </row>
    <row r="28" spans="1:8" x14ac:dyDescent="0.25">
      <c r="A28" s="95" t="s">
        <v>71</v>
      </c>
      <c r="B28" s="95"/>
      <c r="C28" s="10"/>
      <c r="D28" s="58">
        <f>D26+D27</f>
        <v>0</v>
      </c>
      <c r="E28" s="63"/>
      <c r="F28" s="58">
        <f>F26+F27</f>
        <v>0</v>
      </c>
      <c r="G28" s="20">
        <v>15</v>
      </c>
    </row>
    <row r="29" spans="1:8" x14ac:dyDescent="0.25">
      <c r="A29" s="100"/>
      <c r="B29" s="100"/>
      <c r="C29" s="10"/>
      <c r="D29" s="10"/>
      <c r="F29" s="10"/>
      <c r="G29" s="20"/>
    </row>
    <row r="30" spans="1:8" x14ac:dyDescent="0.25">
      <c r="A30" s="99" t="s">
        <v>72</v>
      </c>
      <c r="B30" s="99"/>
      <c r="C30" s="10"/>
      <c r="D30" s="10"/>
      <c r="F30" s="10"/>
      <c r="G30" s="20"/>
    </row>
    <row r="31" spans="1:8" x14ac:dyDescent="0.25">
      <c r="A31" s="100" t="s">
        <v>73</v>
      </c>
      <c r="B31" s="100"/>
      <c r="C31" s="10"/>
      <c r="D31" s="56">
        <v>0</v>
      </c>
      <c r="E31" s="62"/>
      <c r="F31" s="56">
        <v>0</v>
      </c>
      <c r="G31" s="20">
        <v>16</v>
      </c>
    </row>
    <row r="32" spans="1:8" x14ac:dyDescent="0.25">
      <c r="A32" s="100" t="s">
        <v>74</v>
      </c>
      <c r="B32" s="100"/>
      <c r="C32" s="10"/>
      <c r="D32" s="57">
        <v>0</v>
      </c>
      <c r="E32" s="62"/>
      <c r="F32" s="57">
        <v>0</v>
      </c>
      <c r="G32" s="20">
        <v>17</v>
      </c>
    </row>
    <row r="33" spans="1:8" x14ac:dyDescent="0.25">
      <c r="A33" s="95" t="s">
        <v>75</v>
      </c>
      <c r="B33" s="95"/>
      <c r="C33" s="10"/>
      <c r="D33" s="58">
        <f>SUM(D31:D32)</f>
        <v>0</v>
      </c>
      <c r="E33" s="63"/>
      <c r="F33" s="58">
        <f>SUM(F31:F32)</f>
        <v>0</v>
      </c>
      <c r="G33" s="20">
        <v>18</v>
      </c>
    </row>
    <row r="34" spans="1:8" x14ac:dyDescent="0.25">
      <c r="A34" s="95" t="s">
        <v>76</v>
      </c>
      <c r="B34" s="95"/>
      <c r="C34" s="10"/>
      <c r="D34" s="61">
        <f>D28+D33</f>
        <v>0</v>
      </c>
      <c r="E34" s="84"/>
      <c r="F34" s="61">
        <f>F28+F33</f>
        <v>0</v>
      </c>
      <c r="G34" s="20">
        <v>19</v>
      </c>
      <c r="H34" s="10"/>
    </row>
    <row r="35" spans="1:8" ht="15.75" thickBot="1" x14ac:dyDescent="0.3">
      <c r="A35" s="98" t="s">
        <v>77</v>
      </c>
      <c r="B35" s="98"/>
      <c r="C35" s="10"/>
      <c r="D35" s="65">
        <f>D22-D34</f>
        <v>0</v>
      </c>
      <c r="E35" s="84"/>
      <c r="F35" s="65">
        <f>F22-F34</f>
        <v>0</v>
      </c>
      <c r="G35" s="20">
        <v>20</v>
      </c>
      <c r="H35" s="10"/>
    </row>
    <row r="36" spans="1:8" ht="15.75" thickTop="1" x14ac:dyDescent="0.25">
      <c r="A36" s="17"/>
      <c r="B36" s="17"/>
      <c r="C36" s="10"/>
      <c r="D36" s="10"/>
      <c r="F36" s="18"/>
      <c r="G36" s="20"/>
      <c r="H36" s="10"/>
    </row>
    <row r="37" spans="1:8" x14ac:dyDescent="0.25">
      <c r="A37" s="99" t="s">
        <v>126</v>
      </c>
      <c r="B37" s="99"/>
      <c r="C37" s="10"/>
      <c r="D37" s="10"/>
      <c r="F37" s="10"/>
      <c r="G37" s="20"/>
      <c r="H37" s="10"/>
    </row>
    <row r="38" spans="1:8" x14ac:dyDescent="0.25">
      <c r="A38" s="100" t="s">
        <v>78</v>
      </c>
      <c r="B38" s="100"/>
      <c r="C38" s="10"/>
      <c r="D38" s="56">
        <v>0</v>
      </c>
      <c r="E38" s="62"/>
      <c r="F38" s="56">
        <v>0</v>
      </c>
      <c r="G38" s="20">
        <v>21</v>
      </c>
      <c r="H38" s="10"/>
    </row>
    <row r="39" spans="1:8" x14ac:dyDescent="0.25">
      <c r="A39" s="100" t="s">
        <v>79</v>
      </c>
      <c r="B39" s="100"/>
      <c r="C39" s="10"/>
      <c r="D39" s="57">
        <v>0</v>
      </c>
      <c r="E39" s="62"/>
      <c r="F39" s="57">
        <v>0</v>
      </c>
      <c r="G39" s="20">
        <v>22</v>
      </c>
      <c r="H39" s="10"/>
    </row>
    <row r="40" spans="1:8" x14ac:dyDescent="0.25">
      <c r="A40" s="100"/>
      <c r="B40" s="100"/>
      <c r="C40" s="10"/>
      <c r="D40" s="56">
        <f>D38+D39</f>
        <v>0</v>
      </c>
      <c r="E40" s="62"/>
      <c r="F40" s="56">
        <f>F38+F39</f>
        <v>0</v>
      </c>
      <c r="G40" s="20">
        <v>23</v>
      </c>
      <c r="H40" s="10"/>
    </row>
    <row r="41" spans="1:8" x14ac:dyDescent="0.25">
      <c r="A41" s="100" t="s">
        <v>80</v>
      </c>
      <c r="B41" s="100"/>
      <c r="C41" s="10"/>
      <c r="D41" s="56">
        <v>0</v>
      </c>
      <c r="E41" s="62"/>
      <c r="F41" s="56">
        <v>0</v>
      </c>
      <c r="G41" s="20">
        <v>24</v>
      </c>
      <c r="H41" s="10"/>
    </row>
    <row r="42" spans="1:8" ht="15.75" thickBot="1" x14ac:dyDescent="0.3">
      <c r="A42" s="98" t="s">
        <v>81</v>
      </c>
      <c r="B42" s="98"/>
      <c r="C42" s="10"/>
      <c r="D42" s="7">
        <f>D40-D41</f>
        <v>0</v>
      </c>
      <c r="E42" s="63"/>
      <c r="F42" s="7">
        <f>F40-F41</f>
        <v>0</v>
      </c>
      <c r="G42" s="20">
        <v>25</v>
      </c>
      <c r="H42" s="10"/>
    </row>
    <row r="43" spans="1:8" ht="15.75" thickTop="1" x14ac:dyDescent="0.25">
      <c r="A43" s="100"/>
      <c r="B43" s="100"/>
      <c r="C43" s="10"/>
      <c r="D43" s="10"/>
      <c r="F43" s="10"/>
      <c r="G43" s="20"/>
      <c r="H43" s="10"/>
    </row>
    <row r="44" spans="1:8" ht="31.5" customHeight="1" x14ac:dyDescent="0.25">
      <c r="A44" s="97" t="s">
        <v>82</v>
      </c>
      <c r="B44" s="97"/>
      <c r="C44" s="97"/>
      <c r="D44" s="97"/>
      <c r="E44" s="97"/>
      <c r="F44" s="97"/>
      <c r="G44" s="97"/>
      <c r="H44" s="97"/>
    </row>
  </sheetData>
  <mergeCells count="36">
    <mergeCell ref="A31:B31"/>
    <mergeCell ref="A21:B21"/>
    <mergeCell ref="A22:B22"/>
    <mergeCell ref="A28:B28"/>
    <mergeCell ref="A29:B29"/>
    <mergeCell ref="A24:B24"/>
    <mergeCell ref="A25:B25"/>
    <mergeCell ref="A26:B26"/>
    <mergeCell ref="A27:B27"/>
    <mergeCell ref="A14:C14"/>
    <mergeCell ref="A16:C16"/>
    <mergeCell ref="A17:B17"/>
    <mergeCell ref="A11:B11"/>
    <mergeCell ref="A12:B12"/>
    <mergeCell ref="A1:H1"/>
    <mergeCell ref="A2:H2"/>
    <mergeCell ref="A3:H3"/>
    <mergeCell ref="A8:C8"/>
    <mergeCell ref="A7:C7"/>
    <mergeCell ref="G4:H4"/>
    <mergeCell ref="A44:H44"/>
    <mergeCell ref="A18:B18"/>
    <mergeCell ref="A19:B19"/>
    <mergeCell ref="A20:B20"/>
    <mergeCell ref="A41:B41"/>
    <mergeCell ref="A42:B42"/>
    <mergeCell ref="A43:B43"/>
    <mergeCell ref="A37:B37"/>
    <mergeCell ref="A38:B38"/>
    <mergeCell ref="A39:B39"/>
    <mergeCell ref="A40:B40"/>
    <mergeCell ref="A30:B30"/>
    <mergeCell ref="A32:B32"/>
    <mergeCell ref="A33:B33"/>
    <mergeCell ref="A34:B34"/>
    <mergeCell ref="A35:B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2" workbookViewId="0">
      <selection activeCell="C36" sqref="C36"/>
    </sheetView>
  </sheetViews>
  <sheetFormatPr defaultRowHeight="15" x14ac:dyDescent="0.25"/>
  <cols>
    <col min="2" max="2" width="10.140625" bestFit="1" customWidth="1"/>
    <col min="3" max="3" width="11.5703125" bestFit="1" customWidth="1"/>
    <col min="9" max="10" width="10.5703125" bestFit="1" customWidth="1"/>
    <col min="11" max="12" width="11.5703125" bestFit="1" customWidth="1"/>
  </cols>
  <sheetData>
    <row r="1" spans="1:12" x14ac:dyDescent="0.25">
      <c r="A1" s="106" t="s">
        <v>83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x14ac:dyDescent="0.25">
      <c r="A2" s="106" t="s">
        <v>49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25">
      <c r="A3" s="106" t="s">
        <v>84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5.7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101" t="s">
        <v>85</v>
      </c>
      <c r="L4" s="101"/>
    </row>
    <row r="5" spans="1:12" ht="36" x14ac:dyDescent="0.25">
      <c r="A5" s="26" t="s">
        <v>52</v>
      </c>
      <c r="B5" s="27" t="s">
        <v>86</v>
      </c>
      <c r="C5" s="28" t="s">
        <v>87</v>
      </c>
      <c r="D5" s="28" t="s">
        <v>88</v>
      </c>
      <c r="E5" s="27" t="s">
        <v>89</v>
      </c>
      <c r="F5" s="28" t="s">
        <v>90</v>
      </c>
      <c r="G5" s="27" t="s">
        <v>91</v>
      </c>
      <c r="H5" s="27" t="s">
        <v>92</v>
      </c>
      <c r="I5" s="27" t="s">
        <v>93</v>
      </c>
      <c r="J5" s="27" t="s">
        <v>94</v>
      </c>
      <c r="K5" s="27" t="s">
        <v>95</v>
      </c>
      <c r="L5" s="27" t="s">
        <v>96</v>
      </c>
    </row>
    <row r="6" spans="1:12" ht="26.25" x14ac:dyDescent="0.25">
      <c r="A6" s="29" t="s">
        <v>97</v>
      </c>
      <c r="B6" s="30" t="s">
        <v>98</v>
      </c>
      <c r="C6" s="31">
        <v>10000</v>
      </c>
      <c r="D6" s="32" t="s">
        <v>99</v>
      </c>
      <c r="E6" s="32" t="s">
        <v>99</v>
      </c>
      <c r="F6" s="32" t="s">
        <v>99</v>
      </c>
      <c r="G6" s="32" t="s">
        <v>99</v>
      </c>
      <c r="H6" s="33">
        <v>0.18</v>
      </c>
      <c r="I6" s="34">
        <f>C6*H6</f>
        <v>1800</v>
      </c>
      <c r="J6" s="35">
        <v>3300</v>
      </c>
      <c r="K6" s="34">
        <f>I6+J6</f>
        <v>5100</v>
      </c>
      <c r="L6" s="34">
        <f>C6-K6</f>
        <v>4900</v>
      </c>
    </row>
    <row r="7" spans="1:12" x14ac:dyDescent="0.25">
      <c r="A7" s="36" t="s">
        <v>100</v>
      </c>
      <c r="B7" s="30" t="s">
        <v>101</v>
      </c>
      <c r="C7" s="31">
        <v>60000</v>
      </c>
      <c r="D7" s="32" t="s">
        <v>99</v>
      </c>
      <c r="E7" s="32" t="s">
        <v>99</v>
      </c>
      <c r="F7" s="32" t="s">
        <v>99</v>
      </c>
      <c r="G7" s="32" t="s">
        <v>99</v>
      </c>
      <c r="H7" s="37">
        <v>2.5000000000000001E-2</v>
      </c>
      <c r="I7" s="34">
        <f>C7*H7*(12/12)*75%</f>
        <v>1125</v>
      </c>
      <c r="J7" s="35">
        <v>2906.25</v>
      </c>
      <c r="K7" s="34">
        <f t="shared" ref="K7:K10" si="0">I7+J7</f>
        <v>4031.25</v>
      </c>
      <c r="L7" s="34">
        <f>C7-K7</f>
        <v>55968.75</v>
      </c>
    </row>
    <row r="8" spans="1:12" x14ac:dyDescent="0.25">
      <c r="A8" s="36" t="s">
        <v>102</v>
      </c>
      <c r="B8" s="38" t="s">
        <v>103</v>
      </c>
      <c r="C8" s="39">
        <v>5000</v>
      </c>
      <c r="D8" s="32" t="s">
        <v>99</v>
      </c>
      <c r="E8" s="32" t="s">
        <v>99</v>
      </c>
      <c r="F8" s="32" t="s">
        <v>99</v>
      </c>
      <c r="G8" s="32" t="s">
        <v>99</v>
      </c>
      <c r="H8" s="44">
        <v>0.12</v>
      </c>
      <c r="I8" s="34">
        <f>C8*H8</f>
        <v>600</v>
      </c>
      <c r="J8" s="48">
        <v>400</v>
      </c>
      <c r="K8" s="34">
        <f t="shared" si="0"/>
        <v>1000</v>
      </c>
      <c r="L8" s="34">
        <f t="shared" ref="L8" si="1">C8-K8</f>
        <v>4000</v>
      </c>
    </row>
    <row r="9" spans="1:12" ht="24" x14ac:dyDescent="0.25">
      <c r="A9" s="49" t="s">
        <v>104</v>
      </c>
      <c r="B9" s="50" t="s">
        <v>105</v>
      </c>
      <c r="C9" s="52">
        <v>2000</v>
      </c>
      <c r="D9" s="51" t="s">
        <v>99</v>
      </c>
      <c r="E9" s="50" t="s">
        <v>99</v>
      </c>
      <c r="F9" s="51" t="s">
        <v>99</v>
      </c>
      <c r="G9" s="50" t="s">
        <v>99</v>
      </c>
      <c r="H9" s="53">
        <v>0.18</v>
      </c>
      <c r="I9" s="34">
        <f>C9*H9*(10/12)*100%</f>
        <v>300</v>
      </c>
      <c r="J9" s="54">
        <v>0</v>
      </c>
      <c r="K9" s="34">
        <f t="shared" si="0"/>
        <v>300</v>
      </c>
      <c r="L9" s="34">
        <f>C9-K9</f>
        <v>1700</v>
      </c>
    </row>
    <row r="10" spans="1:12" ht="38.25" x14ac:dyDescent="0.25">
      <c r="A10" s="40" t="s">
        <v>106</v>
      </c>
      <c r="B10" s="41" t="s">
        <v>107</v>
      </c>
      <c r="C10" s="42">
        <v>2500</v>
      </c>
      <c r="D10" s="43" t="s">
        <v>99</v>
      </c>
      <c r="E10" s="43" t="s">
        <v>99</v>
      </c>
      <c r="F10" s="43" t="s">
        <v>99</v>
      </c>
      <c r="G10" s="43" t="s">
        <v>99</v>
      </c>
      <c r="H10" s="45">
        <v>0.4</v>
      </c>
      <c r="I10" s="34">
        <f>C10*H10*(5/12)*100%</f>
        <v>416.66666666666669</v>
      </c>
      <c r="J10" s="47">
        <v>0</v>
      </c>
      <c r="K10" s="34">
        <f t="shared" si="0"/>
        <v>416.66666666666669</v>
      </c>
      <c r="L10" s="34">
        <f>C10-K10</f>
        <v>2083.3333333333335</v>
      </c>
    </row>
    <row r="11" spans="1:12" x14ac:dyDescent="0.25">
      <c r="A11" s="40" t="s">
        <v>108</v>
      </c>
      <c r="B11" s="41"/>
      <c r="C11" s="42">
        <f>SUM(C6:C10)</f>
        <v>79500</v>
      </c>
      <c r="D11" s="43" t="s">
        <v>99</v>
      </c>
      <c r="E11" s="43" t="s">
        <v>99</v>
      </c>
      <c r="F11" s="43" t="s">
        <v>99</v>
      </c>
      <c r="G11" s="43" t="s">
        <v>99</v>
      </c>
      <c r="H11" s="45"/>
      <c r="I11" s="46">
        <f>SUM(I6:I10)</f>
        <v>4241.666666666667</v>
      </c>
      <c r="J11" s="46">
        <f>SUM(J6:J10)</f>
        <v>6606.25</v>
      </c>
      <c r="K11" s="46">
        <f>SUM(K6:K10)</f>
        <v>10847.916666666666</v>
      </c>
      <c r="L11" s="46">
        <f>SUM(L6:L10)</f>
        <v>68652.083333333328</v>
      </c>
    </row>
    <row r="12" spans="1:12" ht="14.25" customHeight="1" x14ac:dyDescent="0.25">
      <c r="A12" s="23" t="s">
        <v>109</v>
      </c>
      <c r="B12" s="23"/>
      <c r="C12" s="24"/>
      <c r="D12" s="24"/>
      <c r="E12" s="24"/>
      <c r="F12" s="24"/>
      <c r="G12" s="24"/>
      <c r="H12" s="24"/>
      <c r="I12" s="22"/>
      <c r="J12" s="24"/>
      <c r="K12" s="22"/>
      <c r="L12" s="24"/>
    </row>
    <row r="13" spans="1:12" ht="14.25" customHeight="1" x14ac:dyDescent="0.25">
      <c r="A13" s="98" t="s">
        <v>119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24"/>
    </row>
    <row r="14" spans="1:12" ht="14.25" customHeight="1" x14ac:dyDescent="0.25">
      <c r="A14" s="98" t="s">
        <v>125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24"/>
    </row>
    <row r="15" spans="1:12" ht="14.25" customHeight="1" x14ac:dyDescent="0.25">
      <c r="A15" s="98" t="s">
        <v>120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24"/>
    </row>
    <row r="16" spans="1:12" ht="14.25" customHeight="1" x14ac:dyDescent="0.25">
      <c r="A16" s="98" t="s">
        <v>121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24"/>
    </row>
    <row r="17" spans="1:12" ht="14.25" customHeight="1" x14ac:dyDescent="0.25">
      <c r="A17" s="98" t="s">
        <v>122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24"/>
    </row>
    <row r="18" spans="1:12" ht="14.25" customHeight="1" x14ac:dyDescent="0.25">
      <c r="A18" s="98" t="s">
        <v>110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24"/>
    </row>
    <row r="19" spans="1:12" ht="14.25" customHeight="1" x14ac:dyDescent="0.25">
      <c r="A19" s="98" t="s">
        <v>111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24"/>
    </row>
    <row r="20" spans="1:12" ht="14.25" customHeight="1" x14ac:dyDescent="0.25">
      <c r="A20" s="98" t="s">
        <v>112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24"/>
    </row>
    <row r="21" spans="1:12" ht="14.25" customHeight="1" x14ac:dyDescent="0.25">
      <c r="A21" s="105" t="s">
        <v>113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</row>
    <row r="22" spans="1:12" ht="14.25" customHeight="1" x14ac:dyDescent="0.25">
      <c r="A22" s="98" t="s">
        <v>114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24"/>
    </row>
    <row r="23" spans="1:12" ht="14.25" customHeight="1" x14ac:dyDescent="0.25">
      <c r="A23" s="24" t="s">
        <v>115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ht="14.25" customHeight="1" x14ac:dyDescent="0.25">
      <c r="A24" s="98" t="s">
        <v>130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24"/>
    </row>
    <row r="25" spans="1:12" ht="14.25" customHeight="1" x14ac:dyDescent="0.25">
      <c r="A25" s="100" t="s">
        <v>131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</row>
    <row r="26" spans="1:12" ht="14.25" customHeight="1" x14ac:dyDescent="0.25">
      <c r="A26" s="100" t="s">
        <v>123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</row>
    <row r="27" spans="1:12" ht="14.25" customHeight="1" x14ac:dyDescent="0.25">
      <c r="A27" s="100" t="s">
        <v>124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</row>
    <row r="28" spans="1:12" ht="14.25" customHeight="1" x14ac:dyDescent="0.25">
      <c r="A28" s="105" t="s">
        <v>116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14.25" customHeight="1" x14ac:dyDescent="0.25">
      <c r="A29" s="100" t="s">
        <v>117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</row>
    <row r="30" spans="1:12" ht="27.75" customHeight="1" x14ac:dyDescent="0.25">
      <c r="A30" s="97" t="s">
        <v>118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</row>
  </sheetData>
  <mergeCells count="21">
    <mergeCell ref="A29:L29"/>
    <mergeCell ref="A30:L30"/>
    <mergeCell ref="A25:L25"/>
    <mergeCell ref="A22:K22"/>
    <mergeCell ref="A24:K24"/>
    <mergeCell ref="A26:L26"/>
    <mergeCell ref="A27:L27"/>
    <mergeCell ref="A28:L28"/>
    <mergeCell ref="A21:L21"/>
    <mergeCell ref="A1:L1"/>
    <mergeCell ref="A2:L2"/>
    <mergeCell ref="A3:L3"/>
    <mergeCell ref="A13:K13"/>
    <mergeCell ref="A14:K14"/>
    <mergeCell ref="A15:K15"/>
    <mergeCell ref="K4:L4"/>
    <mergeCell ref="A16:K16"/>
    <mergeCell ref="A17:K17"/>
    <mergeCell ref="A18:K18"/>
    <mergeCell ref="A19:K19"/>
    <mergeCell ref="A20:K20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 &amp; L</vt:lpstr>
      <vt:lpstr>Bal Sheet </vt:lpstr>
      <vt:lpstr>Dep Sch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mprasad001</dc:creator>
  <cp:lastModifiedBy>Mohnish J. Prasad</cp:lastModifiedBy>
  <cp:lastPrinted>2013-10-17T21:24:25Z</cp:lastPrinted>
  <dcterms:created xsi:type="dcterms:W3CDTF">2013-07-28T20:10:38Z</dcterms:created>
  <dcterms:modified xsi:type="dcterms:W3CDTF">2014-07-22T01:01:07Z</dcterms:modified>
</cp:coreProperties>
</file>