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9020" windowHeight="11895" activeTab="2"/>
  </bookViews>
  <sheets>
    <sheet name="P &amp; L Cane Farming Activity" sheetId="1" r:id="rId1"/>
    <sheet name="P &amp; L Cane Farmers Truck Busin" sheetId="2" r:id="rId2"/>
    <sheet name="Bal Sheet Cane Farmer" sheetId="3" r:id="rId3"/>
    <sheet name="Dep Sch Cane Farmer " sheetId="4" r:id="rId4"/>
  </sheets>
  <calcPr calcId="144525"/>
</workbook>
</file>

<file path=xl/calcChain.xml><?xml version="1.0" encoding="utf-8"?>
<calcChain xmlns="http://schemas.openxmlformats.org/spreadsheetml/2006/main">
  <c r="D10" i="3" l="1"/>
  <c r="D39" i="3" l="1"/>
  <c r="C30" i="1" l="1"/>
  <c r="C28" i="1"/>
  <c r="B27" i="1"/>
  <c r="B14" i="1"/>
  <c r="C9" i="2" l="1"/>
  <c r="C18" i="2"/>
  <c r="C20" i="2"/>
  <c r="I6" i="4" l="1"/>
  <c r="C8" i="4"/>
  <c r="L8" i="4"/>
  <c r="D27" i="3"/>
  <c r="E41" i="3"/>
  <c r="D31" i="3"/>
  <c r="D20" i="3"/>
  <c r="D17" i="3"/>
  <c r="L7" i="4"/>
  <c r="L6" i="4"/>
  <c r="K8" i="4"/>
  <c r="K7" i="4"/>
  <c r="K6" i="4"/>
  <c r="J8" i="4"/>
  <c r="I8" i="4"/>
  <c r="I7" i="4"/>
  <c r="E32" i="3" l="1"/>
  <c r="D21" i="3"/>
  <c r="E22" i="3" s="1"/>
  <c r="E34" i="3" l="1"/>
</calcChain>
</file>

<file path=xl/sharedStrings.xml><?xml version="1.0" encoding="utf-8"?>
<sst xmlns="http://schemas.openxmlformats.org/spreadsheetml/2006/main" count="128" uniqueCount="109">
  <si>
    <t xml:space="preserve"> SAMPLE PROFIT &amp; LOSS STATEMENT </t>
  </si>
  <si>
    <t>OF CANE FARMERS FOR CANE FARMING ACTIVITY</t>
  </si>
  <si>
    <t xml:space="preserve">FOR THE YEAR ENDED 31ST DECEMBER 2013 </t>
  </si>
  <si>
    <t xml:space="preserve">SCHEDULE 1.1 </t>
  </si>
  <si>
    <t xml:space="preserve">NOTES </t>
  </si>
  <si>
    <t xml:space="preserve">INCOME </t>
  </si>
  <si>
    <t>Gross Cane Proceeds (As per cane slip)</t>
  </si>
  <si>
    <t>LESS: EXPENSES</t>
  </si>
  <si>
    <t xml:space="preserve">EXPENSES AS PER FSC LTD </t>
  </si>
  <si>
    <t xml:space="preserve">Fertilizer </t>
  </si>
  <si>
    <t xml:space="preserve">Harvesting </t>
  </si>
  <si>
    <t xml:space="preserve">Interest Charges </t>
  </si>
  <si>
    <t xml:space="preserve">TOTAL EXPENSES AS PER FSC LTD </t>
  </si>
  <si>
    <r>
      <t xml:space="preserve">OTHER OPERATING EXPENSS </t>
    </r>
    <r>
      <rPr>
        <b/>
        <i/>
        <u/>
        <sz val="13"/>
        <color theme="1"/>
        <rFont val="Calibri"/>
        <family val="2"/>
        <scheme val="minor"/>
      </rPr>
      <t>(Paid by Farmer)</t>
    </r>
  </si>
  <si>
    <t>Mechnical Harvesting</t>
  </si>
  <si>
    <t>Wages</t>
  </si>
  <si>
    <t xml:space="preserve">Land Rent </t>
  </si>
  <si>
    <t xml:space="preserve">Tractor Hire </t>
  </si>
  <si>
    <t xml:space="preserve">Cane Seeds </t>
  </si>
  <si>
    <t xml:space="preserve">Fertilizers </t>
  </si>
  <si>
    <t>Weedicide</t>
  </si>
  <si>
    <t xml:space="preserve">Harvesting Bonus </t>
  </si>
  <si>
    <r>
      <t>Tools</t>
    </r>
    <r>
      <rPr>
        <i/>
        <sz val="13"/>
        <color theme="1"/>
        <rFont val="Calibri"/>
        <family val="2"/>
        <scheme val="minor"/>
      </rPr>
      <t xml:space="preserve"> (Knives, files, spades etc)</t>
    </r>
  </si>
  <si>
    <t>Refreshments - Labourers</t>
  </si>
  <si>
    <t>TOTAL OTHER OPERATING EXPENSES</t>
  </si>
  <si>
    <t>TOTAL OPERATING EXPENSES</t>
  </si>
  <si>
    <t xml:space="preserve">NET PROFIT BEFORE TAX </t>
  </si>
  <si>
    <t>OTHER COMPONENTS OF PROFIT &amp; LOSS STATEMENT NOT LISTED ABOVE CAN BE ADDED IF YOUR BUSINESS IS HAVING FINANCIAL TRANSACTIONS RELATED TO THESE COMPONENTS.</t>
  </si>
  <si>
    <t>OF CANE FARMER'S TRUCKS/TRACTOR BUSINESS</t>
  </si>
  <si>
    <t xml:space="preserve">SCHEDULE 1.2 </t>
  </si>
  <si>
    <t xml:space="preserve">OPERATING INCOME </t>
  </si>
  <si>
    <t>Truck Income</t>
  </si>
  <si>
    <t>Tractor Income</t>
  </si>
  <si>
    <t>TOTAL OPERATING INCOME</t>
  </si>
  <si>
    <t xml:space="preserve">LESS: EXPENSES </t>
  </si>
  <si>
    <t>OPERATING EXPENSS</t>
  </si>
  <si>
    <t xml:space="preserve">Fuel &amp; Oil </t>
  </si>
  <si>
    <r>
      <t>Repairs &amp; Maintenance</t>
    </r>
    <r>
      <rPr>
        <i/>
        <sz val="13"/>
        <color theme="1"/>
        <rFont val="Calibri"/>
        <family val="2"/>
        <scheme val="minor"/>
      </rPr>
      <t xml:space="preserve"> </t>
    </r>
  </si>
  <si>
    <t>Drivers/Operators Wages</t>
  </si>
  <si>
    <r>
      <t xml:space="preserve">Fees paid to LTA </t>
    </r>
    <r>
      <rPr>
        <i/>
        <sz val="13"/>
        <color theme="1"/>
        <rFont val="Calibri"/>
        <family val="2"/>
        <scheme val="minor"/>
      </rPr>
      <t>(excluding fines for offences)</t>
    </r>
  </si>
  <si>
    <t>Depreciation</t>
  </si>
  <si>
    <t>SAMPLE BALANCE SHEET</t>
  </si>
  <si>
    <t>OF CANE FARMER WITH TRUCK &amp; TRACTOR BUSINESS</t>
  </si>
  <si>
    <t>AS AT 31ST DECEMBER 2013</t>
  </si>
  <si>
    <t xml:space="preserve">SCHEDULE 2 </t>
  </si>
  <si>
    <t>NOTES</t>
  </si>
  <si>
    <t>ASSETS</t>
  </si>
  <si>
    <t>CURRENT ASSETS</t>
  </si>
  <si>
    <t>Cash at Bank</t>
  </si>
  <si>
    <t>Cash on Hand</t>
  </si>
  <si>
    <t>TOTAL CURRENT ASSETS</t>
  </si>
  <si>
    <t>FIXED ASSETS</t>
  </si>
  <si>
    <r>
      <t xml:space="preserve">Bullocks </t>
    </r>
    <r>
      <rPr>
        <b/>
        <sz val="9"/>
        <color theme="1"/>
        <rFont val="Calibri"/>
        <family val="2"/>
        <scheme val="minor"/>
      </rPr>
      <t>(valued @ fair value less estimated cost to sell)</t>
    </r>
  </si>
  <si>
    <r>
      <t xml:space="preserve">Truck </t>
    </r>
    <r>
      <rPr>
        <i/>
        <sz val="11"/>
        <color theme="1"/>
        <rFont val="Calibri"/>
        <family val="2"/>
        <scheme val="minor"/>
      </rPr>
      <t>(at cost)</t>
    </r>
  </si>
  <si>
    <r>
      <rPr>
        <i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Accumulated Depreciation</t>
    </r>
  </si>
  <si>
    <r>
      <t xml:space="preserve">Tractor </t>
    </r>
    <r>
      <rPr>
        <i/>
        <sz val="11"/>
        <color theme="1"/>
        <rFont val="Calibri"/>
        <family val="2"/>
        <scheme val="minor"/>
      </rPr>
      <t>(at cost)</t>
    </r>
  </si>
  <si>
    <t>TOTAL FIXED ASSETS</t>
  </si>
  <si>
    <t>TOTAL ASSETS</t>
  </si>
  <si>
    <t xml:space="preserve">LIABILITIES </t>
  </si>
  <si>
    <t>CURRENT LIABILITIES</t>
  </si>
  <si>
    <t>Creditors</t>
  </si>
  <si>
    <t>TOTAL CURRENT LIABILITIES</t>
  </si>
  <si>
    <t>LONG TERM LIABILTIES</t>
  </si>
  <si>
    <t>Loan Payable</t>
  </si>
  <si>
    <t xml:space="preserve">TOTAL LONG TERM LIABILITIES </t>
  </si>
  <si>
    <t>TOTAL LIABILTIES</t>
  </si>
  <si>
    <t>NET ASSETS</t>
  </si>
  <si>
    <t xml:space="preserve">Equity </t>
  </si>
  <si>
    <t>Beginning Capital</t>
  </si>
  <si>
    <r>
      <rPr>
        <b/>
        <i/>
        <sz val="11"/>
        <color theme="1"/>
        <rFont val="Calibri"/>
        <family val="2"/>
        <scheme val="minor"/>
      </rPr>
      <t xml:space="preserve">ADD: </t>
    </r>
    <r>
      <rPr>
        <sz val="11"/>
        <color theme="1"/>
        <rFont val="Calibri"/>
        <family val="2"/>
        <scheme val="minor"/>
      </rPr>
      <t>Net Profit After Tax for the Year</t>
    </r>
  </si>
  <si>
    <r>
      <rPr>
        <b/>
        <i/>
        <sz val="11"/>
        <color theme="1"/>
        <rFont val="Calibri"/>
        <family val="2"/>
        <scheme val="minor"/>
      </rPr>
      <t xml:space="preserve">LESS: </t>
    </r>
    <r>
      <rPr>
        <sz val="11"/>
        <color theme="1"/>
        <rFont val="Calibri"/>
        <family val="2"/>
        <scheme val="minor"/>
      </rPr>
      <t>Drawings</t>
    </r>
  </si>
  <si>
    <t>CLOSING EQUITY</t>
  </si>
  <si>
    <t xml:space="preserve"> SAMPLE SCHEDULE FOR FIXED ASSETS AND DEPRECIATION REGISTER FOR TAX PURPOSE</t>
  </si>
  <si>
    <t>OF CANE FARMERS WITH TRUCK &amp; TRACTOR BUSINESS</t>
  </si>
  <si>
    <t>AS AT 31ST DECEMBER, 2013</t>
  </si>
  <si>
    <t xml:space="preserve">SCHEDULE 3 </t>
  </si>
  <si>
    <t>DATE ACQUIRED</t>
  </si>
  <si>
    <t>COST</t>
  </si>
  <si>
    <t>ADDITIONS</t>
  </si>
  <si>
    <t>DATE OF ADDITION</t>
  </si>
  <si>
    <t>DISPOSAL</t>
  </si>
  <si>
    <t>DATE DISPOSED</t>
  </si>
  <si>
    <t>DEP RATE</t>
  </si>
  <si>
    <t>DEP AS AT 31.12.2013</t>
  </si>
  <si>
    <t>ACC DEP AS AT 31.12.2012</t>
  </si>
  <si>
    <t>ACC DEP AS AT 31.12.2013</t>
  </si>
  <si>
    <t>WDV AS AT 31.12.2013</t>
  </si>
  <si>
    <t>TRUCKS</t>
  </si>
  <si>
    <t>5.06.2012</t>
  </si>
  <si>
    <t>-</t>
  </si>
  <si>
    <t>TRACTOR</t>
  </si>
  <si>
    <t>20.03.2011</t>
  </si>
  <si>
    <t>TOTAL</t>
  </si>
  <si>
    <t>Important Notes</t>
  </si>
  <si>
    <r>
      <t>1. Cost - C</t>
    </r>
    <r>
      <rPr>
        <sz val="11"/>
        <color theme="1"/>
        <rFont val="Calibri"/>
        <family val="2"/>
        <scheme val="minor"/>
      </rPr>
      <t>ost at which the assets is acquired.</t>
    </r>
    <r>
      <rPr>
        <b/>
        <sz val="11"/>
        <color theme="1"/>
        <rFont val="Calibri"/>
        <family val="2"/>
        <scheme val="minor"/>
      </rPr>
      <t xml:space="preserve"> </t>
    </r>
  </si>
  <si>
    <r>
      <t>2. Additions-</t>
    </r>
    <r>
      <rPr>
        <sz val="11"/>
        <color theme="1"/>
        <rFont val="Calibri"/>
        <family val="2"/>
        <scheme val="minor"/>
      </rPr>
      <t xml:space="preserve"> Value of assets acquired during a current year.</t>
    </r>
  </si>
  <si>
    <r>
      <t>3. Date of Addition - D</t>
    </r>
    <r>
      <rPr>
        <sz val="11"/>
        <color theme="1"/>
        <rFont val="Calibri"/>
        <family val="2"/>
        <scheme val="minor"/>
      </rPr>
      <t>ate at which these additions are made during the year.</t>
    </r>
  </si>
  <si>
    <r>
      <t>4. Disposal -</t>
    </r>
    <r>
      <rPr>
        <sz val="11"/>
        <color theme="1"/>
        <rFont val="Calibri"/>
        <family val="2"/>
        <scheme val="minor"/>
      </rPr>
      <t xml:space="preserve"> Written down value of assets which are sold during the current year.</t>
    </r>
  </si>
  <si>
    <r>
      <t>5. Date Disposed - D</t>
    </r>
    <r>
      <rPr>
        <sz val="11"/>
        <color theme="1"/>
        <rFont val="Calibri"/>
        <family val="2"/>
        <scheme val="minor"/>
      </rPr>
      <t>ate at which these assets are being sold or stolen.</t>
    </r>
  </si>
  <si>
    <t>6. Depreciation Rate - Maximum rate in accordance with Depreciation Instruction at which these assets are depreciated</t>
  </si>
  <si>
    <t>7. Depreciation =  Cost x Rate x Time x Usage</t>
  </si>
  <si>
    <t xml:space="preserve">     Example: Truck</t>
  </si>
  <si>
    <t xml:space="preserve">     Depreciation = 40,0000 x 18% x 12/12 x 100% </t>
  </si>
  <si>
    <r>
      <rPr>
        <b/>
        <sz val="11"/>
        <color theme="1"/>
        <rFont val="Calibri"/>
        <family val="2"/>
        <scheme val="minor"/>
      </rPr>
      <t>8. Accumulated Depreciation as at 31.12.2012</t>
    </r>
    <r>
      <rPr>
        <sz val="11"/>
        <color theme="1"/>
        <rFont val="Calibri"/>
        <family val="2"/>
        <scheme val="minor"/>
      </rPr>
      <t xml:space="preserve"> - Total depreciation from date of acquisition till 31.12.2012.</t>
    </r>
  </si>
  <si>
    <r>
      <rPr>
        <b/>
        <sz val="11"/>
        <color theme="1"/>
        <rFont val="Calibri"/>
        <family val="2"/>
        <scheme val="minor"/>
      </rPr>
      <t>9.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Accumulated Depreciation as at 31.12.2013</t>
    </r>
    <r>
      <rPr>
        <sz val="11"/>
        <color theme="1"/>
        <rFont val="Calibri"/>
        <family val="2"/>
        <scheme val="minor"/>
      </rPr>
      <t xml:space="preserve"> -  Total depreciation from date of acquisition till 31.12.2012 plus depreciation of the current</t>
    </r>
  </si>
  <si>
    <t xml:space="preserve">     year.</t>
  </si>
  <si>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Written Down Value</t>
    </r>
    <r>
      <rPr>
        <sz val="11"/>
        <color theme="1"/>
        <rFont val="Calibri"/>
        <family val="2"/>
        <scheme val="minor"/>
      </rPr>
      <t xml:space="preserve"> = Cost - Accumulated Depreciation as at 31.12.2013.</t>
    </r>
  </si>
  <si>
    <t>Please refer to ALLOWANCE FOR DEPRECIATION &amp; IMPROVEMENTS INSTRUCTIONS for correct depreciation rate for particular type of assets.</t>
  </si>
  <si>
    <t>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</si>
</sst>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 applyAlignment="1"/>
    <xf numFmtId="0" fontId="13" fillId="0" borderId="0" xfId="0" applyFont="1"/>
    <xf numFmtId="0" fontId="14" fillId="0" borderId="0" xfId="0" applyFont="1" applyAlignment="1">
      <alignment horizontal="center"/>
    </xf>
    <xf numFmtId="0" fontId="16" fillId="0" borderId="0" xfId="0" applyFont="1"/>
    <xf numFmtId="0" fontId="15" fillId="0" borderId="0" xfId="0" applyFont="1"/>
    <xf numFmtId="0" fontId="13" fillId="0" borderId="0" xfId="0" applyFont="1" applyBorder="1" applyAlignment="1">
      <alignment horizontal="right"/>
    </xf>
    <xf numFmtId="0" fontId="13" fillId="0" borderId="0" xfId="0" applyFont="1" applyBorder="1"/>
    <xf numFmtId="164" fontId="13" fillId="0" borderId="0" xfId="1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164" fontId="13" fillId="0" borderId="1" xfId="1" applyFont="1" applyBorder="1" applyAlignment="1">
      <alignment horizontal="right"/>
    </xf>
    <xf numFmtId="0" fontId="14" fillId="0" borderId="0" xfId="0" applyFont="1"/>
    <xf numFmtId="164" fontId="12" fillId="0" borderId="0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right"/>
    </xf>
    <xf numFmtId="0" fontId="12" fillId="0" borderId="0" xfId="0" applyFont="1"/>
    <xf numFmtId="1" fontId="14" fillId="0" borderId="0" xfId="1" applyNumberFormat="1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NumberFormat="1" applyFont="1" applyAlignment="1">
      <alignment horizontal="center"/>
    </xf>
    <xf numFmtId="0" fontId="14" fillId="0" borderId="0" xfId="0" applyNumberFormat="1" applyFont="1" applyBorder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164" fontId="12" fillId="0" borderId="0" xfId="1" applyFont="1" applyAlignment="1">
      <alignment horizontal="right"/>
    </xf>
    <xf numFmtId="0" fontId="15" fillId="0" borderId="0" xfId="0" applyFont="1"/>
    <xf numFmtId="164" fontId="13" fillId="0" borderId="1" xfId="1" applyFont="1" applyBorder="1" applyAlignment="1">
      <alignment horizontal="right"/>
    </xf>
    <xf numFmtId="0" fontId="14" fillId="0" borderId="0" xfId="0" applyFont="1"/>
    <xf numFmtId="164" fontId="13" fillId="0" borderId="0" xfId="1" applyFont="1" applyAlignment="1">
      <alignment horizontal="right"/>
    </xf>
    <xf numFmtId="0" fontId="13" fillId="0" borderId="0" xfId="0" applyFont="1" applyAlignment="1">
      <alignment horizontal="right"/>
    </xf>
    <xf numFmtId="0" fontId="12" fillId="0" borderId="0" xfId="0" applyFont="1"/>
    <xf numFmtId="164" fontId="12" fillId="0" borderId="2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  <xf numFmtId="0" fontId="14" fillId="0" borderId="0" xfId="0" applyFont="1" applyAlignment="1"/>
    <xf numFmtId="0" fontId="13" fillId="0" borderId="0" xfId="0" applyFont="1" applyAlignment="1">
      <alignment horizontal="left"/>
    </xf>
    <xf numFmtId="164" fontId="12" fillId="0" borderId="0" xfId="1" applyFont="1"/>
    <xf numFmtId="164" fontId="12" fillId="0" borderId="0" xfId="1" applyFont="1" applyBorder="1" applyAlignment="1">
      <alignment horizontal="right"/>
    </xf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2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0" fillId="0" borderId="0" xfId="1" applyFont="1" applyBorder="1" applyAlignment="1">
      <alignment horizontal="right"/>
    </xf>
    <xf numFmtId="164" fontId="0" fillId="0" borderId="1" xfId="1" applyFont="1" applyBorder="1" applyAlignment="1">
      <alignment horizontal="right"/>
    </xf>
    <xf numFmtId="164" fontId="0" fillId="0" borderId="0" xfId="1" applyFont="1"/>
    <xf numFmtId="164" fontId="2" fillId="0" borderId="2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9" fillId="0" borderId="3" xfId="0" applyFont="1" applyBorder="1" applyAlignment="1">
      <alignment vertical="top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/>
    </xf>
    <xf numFmtId="0" fontId="11" fillId="0" borderId="3" xfId="0" applyFont="1" applyBorder="1"/>
    <xf numFmtId="164" fontId="10" fillId="0" borderId="3" xfId="1" applyFont="1" applyBorder="1"/>
    <xf numFmtId="0" fontId="11" fillId="0" borderId="3" xfId="0" applyFont="1" applyBorder="1" applyAlignment="1">
      <alignment horizontal="center"/>
    </xf>
    <xf numFmtId="44" fontId="10" fillId="0" borderId="3" xfId="0" applyNumberFormat="1" applyFont="1" applyBorder="1"/>
    <xf numFmtId="165" fontId="11" fillId="0" borderId="3" xfId="0" applyNumberFormat="1" applyFont="1" applyBorder="1"/>
    <xf numFmtId="0" fontId="10" fillId="0" borderId="3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/>
    </xf>
    <xf numFmtId="9" fontId="10" fillId="0" borderId="3" xfId="0" applyNumberFormat="1" applyFont="1" applyBorder="1" applyAlignment="1">
      <alignment horizontal="right" vertical="top" wrapText="1"/>
    </xf>
    <xf numFmtId="164" fontId="10" fillId="0" borderId="3" xfId="1" applyFont="1" applyBorder="1" applyAlignment="1">
      <alignment horizontal="right" vertical="top" wrapText="1"/>
    </xf>
    <xf numFmtId="0" fontId="11" fillId="0" borderId="0" xfId="0" applyFont="1" applyBorder="1"/>
    <xf numFmtId="164" fontId="10" fillId="0" borderId="0" xfId="1" applyFont="1" applyBorder="1"/>
    <xf numFmtId="0" fontId="11" fillId="0" borderId="0" xfId="0" applyFont="1" applyBorder="1" applyAlignment="1">
      <alignment horizontal="center"/>
    </xf>
    <xf numFmtId="165" fontId="11" fillId="0" borderId="0" xfId="0" applyNumberFormat="1" applyFont="1" applyBorder="1"/>
    <xf numFmtId="44" fontId="10" fillId="0" borderId="0" xfId="0" applyNumberFormat="1" applyFont="1" applyBorder="1"/>
    <xf numFmtId="0" fontId="10" fillId="0" borderId="0" xfId="0" applyFont="1" applyBorder="1" applyAlignment="1">
      <alignment vertical="top" wrapText="1"/>
    </xf>
    <xf numFmtId="164" fontId="10" fillId="0" borderId="3" xfId="1" applyFont="1" applyBorder="1" applyAlignment="1">
      <alignment horizontal="right" vertical="top"/>
    </xf>
    <xf numFmtId="0" fontId="4" fillId="0" borderId="0" xfId="0" applyFont="1" applyAlignment="1">
      <alignment horizontal="left"/>
    </xf>
    <xf numFmtId="164" fontId="13" fillId="0" borderId="0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44" fontId="12" fillId="0" borderId="0" xfId="0" applyNumberFormat="1" applyFont="1" applyAlignment="1">
      <alignment horizontal="right"/>
    </xf>
    <xf numFmtId="44" fontId="2" fillId="0" borderId="2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opLeftCell="A16" workbookViewId="0">
      <selection activeCell="C31" sqref="C31"/>
    </sheetView>
  </sheetViews>
  <sheetFormatPr defaultRowHeight="15" x14ac:dyDescent="0.25"/>
  <cols>
    <col min="1" max="1" width="49.140625" bestFit="1" customWidth="1"/>
    <col min="2" max="2" width="14.28515625" bestFit="1" customWidth="1"/>
    <col min="3" max="3" width="14.42578125" bestFit="1" customWidth="1"/>
  </cols>
  <sheetData>
    <row r="1" spans="1:5" ht="17.25" x14ac:dyDescent="0.3">
      <c r="A1" s="86" t="s">
        <v>0</v>
      </c>
      <c r="B1" s="86"/>
      <c r="C1" s="86"/>
      <c r="D1" s="86"/>
      <c r="E1" s="86"/>
    </row>
    <row r="2" spans="1:5" ht="17.25" x14ac:dyDescent="0.3">
      <c r="A2" s="86" t="s">
        <v>1</v>
      </c>
      <c r="B2" s="86"/>
      <c r="C2" s="86"/>
      <c r="D2" s="86"/>
      <c r="E2" s="86"/>
    </row>
    <row r="3" spans="1:5" ht="17.25" x14ac:dyDescent="0.3">
      <c r="A3" s="86" t="s">
        <v>2</v>
      </c>
      <c r="B3" s="86"/>
      <c r="C3" s="86"/>
      <c r="D3" s="86"/>
      <c r="E3" s="86"/>
    </row>
    <row r="4" spans="1:5" ht="17.25" x14ac:dyDescent="0.3">
      <c r="A4" s="2"/>
      <c r="B4" s="2"/>
      <c r="C4" s="87" t="s">
        <v>3</v>
      </c>
      <c r="D4" s="87"/>
      <c r="E4" s="1"/>
    </row>
    <row r="5" spans="1:5" ht="17.25" x14ac:dyDescent="0.3">
      <c r="A5" s="2"/>
      <c r="B5" s="2"/>
      <c r="C5" s="87" t="s">
        <v>4</v>
      </c>
      <c r="D5" s="87"/>
      <c r="E5" s="3"/>
    </row>
    <row r="6" spans="1:5" ht="17.25" x14ac:dyDescent="0.3">
      <c r="A6" s="85" t="s">
        <v>5</v>
      </c>
      <c r="B6" s="85"/>
      <c r="C6" s="2"/>
      <c r="D6" s="2"/>
      <c r="E6" s="2"/>
    </row>
    <row r="7" spans="1:5" ht="17.25" x14ac:dyDescent="0.3">
      <c r="A7" s="2" t="s">
        <v>6</v>
      </c>
      <c r="B7" s="2"/>
      <c r="C7" s="22">
        <v>0</v>
      </c>
      <c r="D7" s="16">
        <v>1</v>
      </c>
      <c r="E7" s="3"/>
    </row>
    <row r="8" spans="1:5" ht="17.25" x14ac:dyDescent="0.3">
      <c r="A8" s="2"/>
      <c r="B8" s="2"/>
      <c r="C8" s="2"/>
      <c r="D8" s="3"/>
      <c r="E8" s="3"/>
    </row>
    <row r="9" spans="1:5" ht="17.25" x14ac:dyDescent="0.3">
      <c r="A9" s="4" t="s">
        <v>7</v>
      </c>
      <c r="B9" s="2"/>
      <c r="C9" s="2"/>
      <c r="D9" s="3"/>
      <c r="E9" s="3"/>
    </row>
    <row r="10" spans="1:5" ht="17.25" x14ac:dyDescent="0.3">
      <c r="A10" s="5" t="s">
        <v>8</v>
      </c>
      <c r="B10" s="6"/>
      <c r="C10" s="7"/>
      <c r="D10" s="17"/>
      <c r="E10" s="3"/>
    </row>
    <row r="11" spans="1:5" ht="17.25" x14ac:dyDescent="0.3">
      <c r="A11" s="2" t="s">
        <v>9</v>
      </c>
      <c r="B11" s="8">
        <v>0</v>
      </c>
      <c r="C11" s="7"/>
      <c r="D11" s="83">
        <v>2</v>
      </c>
      <c r="E11" s="3"/>
    </row>
    <row r="12" spans="1:5" ht="17.25" x14ac:dyDescent="0.3">
      <c r="A12" s="2" t="s">
        <v>10</v>
      </c>
      <c r="B12" s="8">
        <v>0</v>
      </c>
      <c r="C12" s="9"/>
      <c r="D12" s="83"/>
      <c r="E12" s="3"/>
    </row>
    <row r="13" spans="1:5" ht="17.25" x14ac:dyDescent="0.3">
      <c r="A13" s="2" t="s">
        <v>11</v>
      </c>
      <c r="B13" s="10">
        <v>0</v>
      </c>
      <c r="C13" s="7"/>
      <c r="D13" s="83"/>
      <c r="E13" s="3"/>
    </row>
    <row r="14" spans="1:5" ht="17.25" x14ac:dyDescent="0.3">
      <c r="A14" s="11" t="s">
        <v>12</v>
      </c>
      <c r="B14" s="78">
        <f>SUM(B11:B13)</f>
        <v>0</v>
      </c>
      <c r="C14" s="12"/>
      <c r="D14" s="17">
        <v>3</v>
      </c>
      <c r="E14" s="3"/>
    </row>
    <row r="15" spans="1:5" ht="17.25" x14ac:dyDescent="0.3">
      <c r="A15" s="2"/>
      <c r="B15" s="7"/>
      <c r="C15" s="7"/>
      <c r="D15" s="17"/>
      <c r="E15" s="3"/>
    </row>
    <row r="16" spans="1:5" ht="17.25" x14ac:dyDescent="0.3">
      <c r="A16" s="5" t="s">
        <v>13</v>
      </c>
      <c r="B16" s="2"/>
      <c r="C16" s="2"/>
      <c r="D16" s="3"/>
      <c r="E16" s="3"/>
    </row>
    <row r="17" spans="1:5" ht="17.25" x14ac:dyDescent="0.3">
      <c r="A17" s="2" t="s">
        <v>14</v>
      </c>
      <c r="B17" s="26">
        <v>0</v>
      </c>
      <c r="C17" s="2"/>
      <c r="D17" s="3">
        <v>4</v>
      </c>
      <c r="E17" s="3"/>
    </row>
    <row r="18" spans="1:5" ht="17.25" x14ac:dyDescent="0.3">
      <c r="A18" s="2" t="s">
        <v>15</v>
      </c>
      <c r="B18" s="26">
        <v>0</v>
      </c>
      <c r="C18" s="2"/>
      <c r="D18" s="3">
        <v>5</v>
      </c>
      <c r="E18" s="3"/>
    </row>
    <row r="19" spans="1:5" ht="17.25" x14ac:dyDescent="0.3">
      <c r="A19" s="2" t="s">
        <v>16</v>
      </c>
      <c r="B19" s="26">
        <v>0</v>
      </c>
      <c r="C19" s="2"/>
      <c r="D19" s="3">
        <v>6</v>
      </c>
      <c r="E19" s="3"/>
    </row>
    <row r="20" spans="1:5" ht="17.25" x14ac:dyDescent="0.3">
      <c r="A20" s="2" t="s">
        <v>17</v>
      </c>
      <c r="B20" s="26">
        <v>0</v>
      </c>
      <c r="C20" s="2"/>
      <c r="D20" s="3">
        <v>7</v>
      </c>
      <c r="E20" s="3"/>
    </row>
    <row r="21" spans="1:5" ht="17.25" x14ac:dyDescent="0.3">
      <c r="A21" s="2" t="s">
        <v>18</v>
      </c>
      <c r="B21" s="26">
        <v>0</v>
      </c>
      <c r="C21" s="2"/>
      <c r="D21" s="3">
        <v>8</v>
      </c>
      <c r="E21" s="3"/>
    </row>
    <row r="22" spans="1:5" ht="17.25" x14ac:dyDescent="0.3">
      <c r="A22" s="2" t="s">
        <v>19</v>
      </c>
      <c r="B22" s="8">
        <v>0</v>
      </c>
      <c r="C22" s="2"/>
      <c r="D22" s="3">
        <v>9</v>
      </c>
      <c r="E22" s="3"/>
    </row>
    <row r="23" spans="1:5" ht="17.25" x14ac:dyDescent="0.3">
      <c r="A23" s="2" t="s">
        <v>20</v>
      </c>
      <c r="B23" s="8">
        <v>0</v>
      </c>
      <c r="C23" s="2"/>
      <c r="D23" s="3">
        <v>10</v>
      </c>
      <c r="E23" s="3"/>
    </row>
    <row r="24" spans="1:5" ht="17.25" x14ac:dyDescent="0.3">
      <c r="A24" s="2" t="s">
        <v>21</v>
      </c>
      <c r="B24" s="8">
        <v>0</v>
      </c>
      <c r="C24" s="2"/>
      <c r="D24" s="3">
        <v>11</v>
      </c>
      <c r="E24" s="3"/>
    </row>
    <row r="25" spans="1:5" ht="17.25" x14ac:dyDescent="0.3">
      <c r="A25" s="2" t="s">
        <v>22</v>
      </c>
      <c r="B25" s="8">
        <v>0</v>
      </c>
      <c r="C25" s="2"/>
      <c r="D25" s="3">
        <v>12</v>
      </c>
      <c r="E25" s="3"/>
    </row>
    <row r="26" spans="1:5" ht="17.25" x14ac:dyDescent="0.3">
      <c r="A26" s="2" t="s">
        <v>23</v>
      </c>
      <c r="B26" s="24">
        <v>0</v>
      </c>
      <c r="C26" s="2"/>
      <c r="D26" s="3">
        <v>13</v>
      </c>
      <c r="E26" s="3"/>
    </row>
    <row r="27" spans="1:5" ht="17.25" x14ac:dyDescent="0.3">
      <c r="A27" s="11" t="s">
        <v>24</v>
      </c>
      <c r="B27" s="79">
        <f>SUM(B17:B26)</f>
        <v>0</v>
      </c>
      <c r="C27" s="12"/>
      <c r="D27" s="3">
        <v>14</v>
      </c>
      <c r="E27" s="3"/>
    </row>
    <row r="28" spans="1:5" ht="17.25" x14ac:dyDescent="0.3">
      <c r="A28" s="11" t="s">
        <v>25</v>
      </c>
      <c r="B28" s="14"/>
      <c r="C28" s="13">
        <f>B27+B14</f>
        <v>0</v>
      </c>
      <c r="D28" s="18">
        <v>15</v>
      </c>
      <c r="E28" s="3"/>
    </row>
    <row r="29" spans="1:5" ht="17.25" x14ac:dyDescent="0.3">
      <c r="A29" s="11"/>
      <c r="B29" s="14"/>
      <c r="C29" s="2"/>
      <c r="D29" s="18"/>
      <c r="E29" s="3"/>
    </row>
    <row r="30" spans="1:5" ht="17.25" x14ac:dyDescent="0.3">
      <c r="A30" s="15" t="s">
        <v>26</v>
      </c>
      <c r="B30" s="14"/>
      <c r="C30" s="80">
        <f>C7-C28</f>
        <v>0</v>
      </c>
      <c r="D30" s="19">
        <v>16</v>
      </c>
      <c r="E30" s="3"/>
    </row>
    <row r="31" spans="1:5" ht="17.25" x14ac:dyDescent="0.3">
      <c r="A31" s="15"/>
      <c r="B31" s="14"/>
      <c r="C31" s="2"/>
      <c r="D31" s="7"/>
      <c r="E31" s="2"/>
    </row>
    <row r="32" spans="1:5" ht="29.25" customHeight="1" x14ac:dyDescent="0.25">
      <c r="A32" s="84" t="s">
        <v>27</v>
      </c>
      <c r="B32" s="84"/>
      <c r="C32" s="84"/>
      <c r="D32" s="84"/>
      <c r="E32" s="84"/>
    </row>
  </sheetData>
  <mergeCells count="8">
    <mergeCell ref="D11:D13"/>
    <mergeCell ref="A32:E32"/>
    <mergeCell ref="A6:B6"/>
    <mergeCell ref="A1:E1"/>
    <mergeCell ref="A2:E2"/>
    <mergeCell ref="A3:E3"/>
    <mergeCell ref="C4:D4"/>
    <mergeCell ref="C5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20" sqref="H20"/>
    </sheetView>
  </sheetViews>
  <sheetFormatPr defaultRowHeight="15" x14ac:dyDescent="0.25"/>
  <cols>
    <col min="1" max="1" width="48.140625" bestFit="1" customWidth="1"/>
    <col min="2" max="2" width="12.85546875" bestFit="1" customWidth="1"/>
    <col min="3" max="3" width="14.42578125" bestFit="1" customWidth="1"/>
    <col min="4" max="4" width="9.85546875" customWidth="1"/>
  </cols>
  <sheetData>
    <row r="1" spans="1:4" ht="17.25" x14ac:dyDescent="0.3">
      <c r="A1" s="86" t="s">
        <v>0</v>
      </c>
      <c r="B1" s="86"/>
      <c r="C1" s="86"/>
      <c r="D1" s="86"/>
    </row>
    <row r="2" spans="1:4" ht="17.25" x14ac:dyDescent="0.3">
      <c r="A2" s="86" t="s">
        <v>28</v>
      </c>
      <c r="B2" s="86"/>
      <c r="C2" s="86"/>
      <c r="D2" s="86"/>
    </row>
    <row r="3" spans="1:4" ht="17.25" x14ac:dyDescent="0.3">
      <c r="A3" s="86" t="s">
        <v>2</v>
      </c>
      <c r="B3" s="86"/>
      <c r="C3" s="86"/>
      <c r="D3" s="86"/>
    </row>
    <row r="4" spans="1:4" ht="17.25" x14ac:dyDescent="0.3">
      <c r="A4" s="30"/>
      <c r="B4" s="30"/>
      <c r="C4" s="87" t="s">
        <v>29</v>
      </c>
      <c r="D4" s="87"/>
    </row>
    <row r="5" spans="1:4" ht="17.25" x14ac:dyDescent="0.3">
      <c r="A5" s="30"/>
      <c r="B5" s="30"/>
      <c r="C5" s="20"/>
      <c r="D5" s="31" t="s">
        <v>4</v>
      </c>
    </row>
    <row r="6" spans="1:4" ht="17.25" x14ac:dyDescent="0.3">
      <c r="A6" s="85" t="s">
        <v>30</v>
      </c>
      <c r="B6" s="85"/>
      <c r="C6" s="20"/>
      <c r="D6" s="20"/>
    </row>
    <row r="7" spans="1:4" ht="17.25" x14ac:dyDescent="0.3">
      <c r="A7" s="32" t="s">
        <v>31</v>
      </c>
      <c r="B7" s="26">
        <v>0</v>
      </c>
      <c r="C7" s="33"/>
      <c r="D7" s="21">
        <v>1</v>
      </c>
    </row>
    <row r="8" spans="1:4" ht="17.25" x14ac:dyDescent="0.3">
      <c r="A8" s="32" t="s">
        <v>32</v>
      </c>
      <c r="B8" s="24">
        <v>0</v>
      </c>
      <c r="C8" s="33"/>
      <c r="D8" s="21">
        <v>2</v>
      </c>
    </row>
    <row r="9" spans="1:4" ht="17.25" x14ac:dyDescent="0.3">
      <c r="A9" s="25" t="s">
        <v>33</v>
      </c>
      <c r="B9" s="27"/>
      <c r="C9" s="79">
        <f>B7+B8</f>
        <v>0</v>
      </c>
      <c r="D9" s="21">
        <v>3</v>
      </c>
    </row>
    <row r="10" spans="1:4" ht="17.25" x14ac:dyDescent="0.3">
      <c r="A10" s="20"/>
      <c r="B10" s="20"/>
      <c r="C10" s="27"/>
      <c r="D10" s="21"/>
    </row>
    <row r="11" spans="1:4" ht="17.25" x14ac:dyDescent="0.3">
      <c r="A11" s="23" t="s">
        <v>34</v>
      </c>
      <c r="B11" s="20"/>
      <c r="C11" s="27"/>
      <c r="D11" s="21"/>
    </row>
    <row r="12" spans="1:4" ht="17.25" x14ac:dyDescent="0.3">
      <c r="A12" s="23" t="s">
        <v>35</v>
      </c>
      <c r="B12" s="20"/>
      <c r="C12" s="27"/>
      <c r="D12" s="21"/>
    </row>
    <row r="13" spans="1:4" ht="17.25" x14ac:dyDescent="0.3">
      <c r="A13" s="20" t="s">
        <v>36</v>
      </c>
      <c r="B13" s="26">
        <v>0</v>
      </c>
      <c r="C13" s="26"/>
      <c r="D13" s="21">
        <v>4</v>
      </c>
    </row>
    <row r="14" spans="1:4" ht="17.25" x14ac:dyDescent="0.3">
      <c r="A14" s="20" t="s">
        <v>37</v>
      </c>
      <c r="B14" s="26">
        <v>0</v>
      </c>
      <c r="C14" s="26"/>
      <c r="D14" s="21">
        <v>5</v>
      </c>
    </row>
    <row r="15" spans="1:4" ht="17.25" x14ac:dyDescent="0.3">
      <c r="A15" s="20" t="s">
        <v>38</v>
      </c>
      <c r="B15" s="26">
        <v>0</v>
      </c>
      <c r="C15" s="26"/>
      <c r="D15" s="21">
        <v>6</v>
      </c>
    </row>
    <row r="16" spans="1:4" ht="17.25" x14ac:dyDescent="0.3">
      <c r="A16" s="20" t="s">
        <v>39</v>
      </c>
      <c r="B16" s="26">
        <v>0</v>
      </c>
      <c r="C16" s="26"/>
      <c r="D16" s="21">
        <v>7</v>
      </c>
    </row>
    <row r="17" spans="1:5" ht="17.25" x14ac:dyDescent="0.3">
      <c r="A17" s="20" t="s">
        <v>40</v>
      </c>
      <c r="B17" s="24">
        <v>0</v>
      </c>
      <c r="C17" s="26"/>
      <c r="D17" s="21">
        <v>8</v>
      </c>
    </row>
    <row r="18" spans="1:5" ht="17.25" x14ac:dyDescent="0.3">
      <c r="A18" s="25" t="s">
        <v>25</v>
      </c>
      <c r="B18" s="22"/>
      <c r="C18" s="34">
        <f>SUM(B13:B17)</f>
        <v>0</v>
      </c>
      <c r="D18" s="21">
        <v>9</v>
      </c>
    </row>
    <row r="19" spans="1:5" ht="17.25" x14ac:dyDescent="0.3">
      <c r="A19" s="20"/>
      <c r="B19" s="27"/>
      <c r="C19" s="27"/>
      <c r="D19" s="21"/>
    </row>
    <row r="20" spans="1:5" ht="18" thickBot="1" x14ac:dyDescent="0.35">
      <c r="A20" s="28" t="s">
        <v>26</v>
      </c>
      <c r="B20" s="27"/>
      <c r="C20" s="29">
        <f>C9-C18</f>
        <v>0</v>
      </c>
      <c r="D20" s="21">
        <v>10</v>
      </c>
    </row>
    <row r="21" spans="1:5" ht="15.75" thickTop="1" x14ac:dyDescent="0.25"/>
    <row r="22" spans="1:5" ht="30" customHeight="1" x14ac:dyDescent="0.25">
      <c r="A22" s="84" t="s">
        <v>27</v>
      </c>
      <c r="B22" s="84"/>
      <c r="C22" s="84"/>
      <c r="D22" s="84"/>
      <c r="E22" s="82"/>
    </row>
  </sheetData>
  <mergeCells count="6">
    <mergeCell ref="A22:D22"/>
    <mergeCell ref="C4:D4"/>
    <mergeCell ref="A6:B6"/>
    <mergeCell ref="A1:D1"/>
    <mergeCell ref="A2:D2"/>
    <mergeCell ref="A3:D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D11" sqref="D11"/>
    </sheetView>
  </sheetViews>
  <sheetFormatPr defaultRowHeight="15" x14ac:dyDescent="0.25"/>
  <cols>
    <col min="2" max="2" width="34.28515625" customWidth="1"/>
    <col min="3" max="3" width="12" customWidth="1"/>
    <col min="4" max="4" width="11.5703125" customWidth="1"/>
    <col min="5" max="5" width="12.28515625" customWidth="1"/>
  </cols>
  <sheetData>
    <row r="1" spans="1:6" ht="15.75" x14ac:dyDescent="0.25">
      <c r="A1" s="88" t="s">
        <v>41</v>
      </c>
      <c r="B1" s="88"/>
      <c r="C1" s="88"/>
      <c r="D1" s="88"/>
      <c r="E1" s="88"/>
      <c r="F1" s="88"/>
    </row>
    <row r="2" spans="1:6" ht="15.75" x14ac:dyDescent="0.25">
      <c r="A2" s="88" t="s">
        <v>42</v>
      </c>
      <c r="B2" s="88"/>
      <c r="C2" s="88"/>
      <c r="D2" s="88"/>
      <c r="E2" s="88"/>
      <c r="F2" s="88"/>
    </row>
    <row r="3" spans="1:6" ht="15.75" x14ac:dyDescent="0.25">
      <c r="A3" s="88" t="s">
        <v>43</v>
      </c>
      <c r="B3" s="88"/>
      <c r="C3" s="88"/>
      <c r="D3" s="88"/>
      <c r="E3" s="88"/>
      <c r="F3" s="88"/>
    </row>
    <row r="4" spans="1:6" ht="15.75" x14ac:dyDescent="0.25">
      <c r="A4" s="37"/>
      <c r="B4" s="37"/>
      <c r="C4" s="37"/>
      <c r="D4" s="37"/>
      <c r="E4" s="90" t="s">
        <v>44</v>
      </c>
      <c r="F4" s="90"/>
    </row>
    <row r="5" spans="1:6" ht="15.75" x14ac:dyDescent="0.25">
      <c r="A5" s="37"/>
      <c r="B5" s="37"/>
      <c r="C5" s="37"/>
      <c r="D5" s="37"/>
      <c r="E5" s="43"/>
      <c r="F5" s="52" t="s">
        <v>45</v>
      </c>
    </row>
    <row r="6" spans="1:6" ht="15.75" x14ac:dyDescent="0.25">
      <c r="A6" s="93" t="s">
        <v>46</v>
      </c>
      <c r="B6" s="93"/>
      <c r="C6" s="93"/>
      <c r="D6" s="41"/>
      <c r="E6" s="41"/>
      <c r="F6" s="41"/>
    </row>
    <row r="7" spans="1:6" x14ac:dyDescent="0.25">
      <c r="A7" s="92" t="s">
        <v>47</v>
      </c>
      <c r="B7" s="92"/>
      <c r="C7" s="92"/>
      <c r="D7" s="35"/>
      <c r="E7" s="38"/>
      <c r="F7" s="35"/>
    </row>
    <row r="8" spans="1:6" x14ac:dyDescent="0.25">
      <c r="A8" s="89" t="s">
        <v>48</v>
      </c>
      <c r="B8" s="89"/>
      <c r="C8" s="35"/>
      <c r="D8" s="46">
        <v>0</v>
      </c>
      <c r="E8" s="38"/>
      <c r="F8" s="44">
        <v>1</v>
      </c>
    </row>
    <row r="9" spans="1:6" x14ac:dyDescent="0.25">
      <c r="A9" s="89" t="s">
        <v>49</v>
      </c>
      <c r="B9" s="89"/>
      <c r="C9" s="35"/>
      <c r="D9" s="49">
        <v>0</v>
      </c>
      <c r="E9" s="38"/>
      <c r="F9" s="44">
        <v>2</v>
      </c>
    </row>
    <row r="10" spans="1:6" x14ac:dyDescent="0.25">
      <c r="A10" s="91" t="s">
        <v>50</v>
      </c>
      <c r="B10" s="91"/>
      <c r="C10" s="91"/>
      <c r="D10" s="45">
        <f>D8+D9</f>
        <v>0</v>
      </c>
      <c r="E10" s="38"/>
      <c r="F10" s="44">
        <v>3</v>
      </c>
    </row>
    <row r="11" spans="1:6" x14ac:dyDescent="0.25">
      <c r="A11" s="35"/>
      <c r="B11" s="35"/>
      <c r="C11" s="35"/>
      <c r="D11" s="38"/>
      <c r="E11" s="38"/>
      <c r="F11" s="44"/>
    </row>
    <row r="12" spans="1:6" x14ac:dyDescent="0.25">
      <c r="A12" s="92" t="s">
        <v>51</v>
      </c>
      <c r="B12" s="92"/>
      <c r="C12" s="92"/>
      <c r="D12" s="38"/>
      <c r="E12" s="38"/>
      <c r="F12" s="44"/>
    </row>
    <row r="13" spans="1:6" x14ac:dyDescent="0.25">
      <c r="A13" s="89" t="s">
        <v>52</v>
      </c>
      <c r="B13" s="94"/>
      <c r="C13" s="40"/>
      <c r="D13" s="46">
        <v>0</v>
      </c>
      <c r="E13" s="38"/>
      <c r="F13" s="44">
        <v>4</v>
      </c>
    </row>
    <row r="14" spans="1:6" s="53" customFormat="1" x14ac:dyDescent="0.25">
      <c r="A14" s="89" t="s">
        <v>108</v>
      </c>
      <c r="B14" s="89"/>
      <c r="C14" s="77"/>
      <c r="D14" s="46">
        <v>0</v>
      </c>
      <c r="E14" s="38"/>
      <c r="F14" s="44">
        <v>5</v>
      </c>
    </row>
    <row r="15" spans="1:6" x14ac:dyDescent="0.25">
      <c r="A15" s="89" t="s">
        <v>53</v>
      </c>
      <c r="B15" s="89"/>
      <c r="C15" s="46">
        <v>0</v>
      </c>
      <c r="D15" s="46"/>
      <c r="E15" s="38"/>
      <c r="F15" s="44">
        <v>6</v>
      </c>
    </row>
    <row r="16" spans="1:6" x14ac:dyDescent="0.25">
      <c r="A16" s="89" t="s">
        <v>54</v>
      </c>
      <c r="B16" s="89"/>
      <c r="C16" s="49">
        <v>0</v>
      </c>
      <c r="D16" s="46"/>
      <c r="E16" s="38"/>
      <c r="F16" s="44">
        <v>7</v>
      </c>
    </row>
    <row r="17" spans="1:6" x14ac:dyDescent="0.25">
      <c r="A17" s="35"/>
      <c r="B17" s="35"/>
      <c r="C17" s="50"/>
      <c r="D17" s="49">
        <f>C15-C16</f>
        <v>0</v>
      </c>
      <c r="E17" s="38"/>
      <c r="F17" s="44">
        <v>8</v>
      </c>
    </row>
    <row r="18" spans="1:6" x14ac:dyDescent="0.25">
      <c r="A18" s="89" t="s">
        <v>55</v>
      </c>
      <c r="B18" s="89"/>
      <c r="C18" s="46">
        <v>0</v>
      </c>
      <c r="D18" s="48"/>
      <c r="E18" s="38"/>
      <c r="F18" s="44">
        <v>9</v>
      </c>
    </row>
    <row r="19" spans="1:6" x14ac:dyDescent="0.25">
      <c r="A19" s="89" t="s">
        <v>54</v>
      </c>
      <c r="B19" s="89"/>
      <c r="C19" s="49">
        <v>0</v>
      </c>
      <c r="D19" s="48"/>
      <c r="E19" s="38"/>
      <c r="F19" s="44">
        <v>10</v>
      </c>
    </row>
    <row r="20" spans="1:6" x14ac:dyDescent="0.25">
      <c r="A20" s="36"/>
      <c r="B20" s="36"/>
      <c r="C20" s="46"/>
      <c r="D20" s="49">
        <f>C18-C19</f>
        <v>0</v>
      </c>
      <c r="E20" s="38"/>
      <c r="F20" s="44">
        <v>11</v>
      </c>
    </row>
    <row r="21" spans="1:6" x14ac:dyDescent="0.25">
      <c r="A21" s="91" t="s">
        <v>56</v>
      </c>
      <c r="B21" s="91"/>
      <c r="C21" s="35"/>
      <c r="D21" s="47">
        <f>D13+D14+D17+D20</f>
        <v>0</v>
      </c>
      <c r="E21" s="38"/>
      <c r="F21" s="44">
        <v>12</v>
      </c>
    </row>
    <row r="22" spans="1:6" x14ac:dyDescent="0.25">
      <c r="A22" s="91" t="s">
        <v>57</v>
      </c>
      <c r="B22" s="91"/>
      <c r="C22" s="35"/>
      <c r="D22" s="35"/>
      <c r="E22" s="47">
        <f>D21+D10</f>
        <v>0</v>
      </c>
      <c r="F22" s="44">
        <v>13</v>
      </c>
    </row>
    <row r="23" spans="1:6" x14ac:dyDescent="0.25">
      <c r="A23" s="36"/>
      <c r="B23" s="36"/>
      <c r="C23" s="35"/>
      <c r="D23" s="35"/>
      <c r="E23" s="38"/>
      <c r="F23" s="44"/>
    </row>
    <row r="24" spans="1:6" x14ac:dyDescent="0.25">
      <c r="A24" s="92" t="s">
        <v>58</v>
      </c>
      <c r="B24" s="92"/>
      <c r="C24" s="35"/>
      <c r="D24" s="35"/>
      <c r="E24" s="38"/>
      <c r="F24" s="44"/>
    </row>
    <row r="25" spans="1:6" x14ac:dyDescent="0.25">
      <c r="A25" s="92" t="s">
        <v>59</v>
      </c>
      <c r="B25" s="92"/>
      <c r="C25" s="35"/>
      <c r="D25" s="35"/>
      <c r="E25" s="38"/>
      <c r="F25" s="44"/>
    </row>
    <row r="26" spans="1:6" x14ac:dyDescent="0.25">
      <c r="A26" s="89" t="s">
        <v>60</v>
      </c>
      <c r="B26" s="89"/>
      <c r="C26" s="35"/>
      <c r="D26" s="49">
        <v>0</v>
      </c>
      <c r="E26" s="38"/>
      <c r="F26" s="44">
        <v>14</v>
      </c>
    </row>
    <row r="27" spans="1:6" x14ac:dyDescent="0.25">
      <c r="A27" s="91" t="s">
        <v>61</v>
      </c>
      <c r="B27" s="91"/>
      <c r="C27" s="35"/>
      <c r="D27" s="45">
        <f>D26</f>
        <v>0</v>
      </c>
      <c r="E27" s="38"/>
      <c r="F27" s="44">
        <v>15</v>
      </c>
    </row>
    <row r="28" spans="1:6" x14ac:dyDescent="0.25">
      <c r="A28" s="89"/>
      <c r="B28" s="89"/>
      <c r="C28" s="35"/>
      <c r="D28" s="35"/>
      <c r="E28" s="38"/>
      <c r="F28" s="44"/>
    </row>
    <row r="29" spans="1:6" x14ac:dyDescent="0.25">
      <c r="A29" s="92" t="s">
        <v>62</v>
      </c>
      <c r="B29" s="92"/>
      <c r="C29" s="35"/>
      <c r="D29" s="35"/>
      <c r="E29" s="38"/>
      <c r="F29" s="44"/>
    </row>
    <row r="30" spans="1:6" x14ac:dyDescent="0.25">
      <c r="A30" s="89" t="s">
        <v>63</v>
      </c>
      <c r="B30" s="89"/>
      <c r="C30" s="35"/>
      <c r="D30" s="49">
        <v>0</v>
      </c>
      <c r="E30" s="38"/>
      <c r="F30" s="44">
        <v>16</v>
      </c>
    </row>
    <row r="31" spans="1:6" x14ac:dyDescent="0.25">
      <c r="A31" s="91" t="s">
        <v>64</v>
      </c>
      <c r="B31" s="91"/>
      <c r="C31" s="35"/>
      <c r="D31" s="47">
        <f>D30</f>
        <v>0</v>
      </c>
      <c r="E31" s="38"/>
      <c r="F31" s="44">
        <v>17</v>
      </c>
    </row>
    <row r="32" spans="1:6" x14ac:dyDescent="0.25">
      <c r="A32" s="91" t="s">
        <v>65</v>
      </c>
      <c r="B32" s="91"/>
      <c r="C32" s="35"/>
      <c r="D32" s="35"/>
      <c r="E32" s="47">
        <f>D27+D31</f>
        <v>0</v>
      </c>
      <c r="F32" s="44">
        <v>18</v>
      </c>
    </row>
    <row r="33" spans="1:6" x14ac:dyDescent="0.25">
      <c r="A33" s="89"/>
      <c r="B33" s="89"/>
      <c r="C33" s="35"/>
      <c r="D33" s="35"/>
      <c r="E33" s="38"/>
      <c r="F33" s="44"/>
    </row>
    <row r="34" spans="1:6" ht="15.75" thickBot="1" x14ac:dyDescent="0.3">
      <c r="A34" s="95" t="s">
        <v>66</v>
      </c>
      <c r="B34" s="95"/>
      <c r="C34" s="35"/>
      <c r="D34" s="35"/>
      <c r="E34" s="51">
        <f>E22-E32</f>
        <v>0</v>
      </c>
      <c r="F34" s="44">
        <v>19</v>
      </c>
    </row>
    <row r="35" spans="1:6" ht="15.75" thickTop="1" x14ac:dyDescent="0.25">
      <c r="A35" s="42"/>
      <c r="B35" s="42"/>
      <c r="C35" s="35"/>
      <c r="D35" s="35"/>
      <c r="E35" s="39"/>
      <c r="F35" s="44"/>
    </row>
    <row r="36" spans="1:6" x14ac:dyDescent="0.25">
      <c r="A36" s="92" t="s">
        <v>67</v>
      </c>
      <c r="B36" s="92"/>
      <c r="C36" s="35"/>
      <c r="D36" s="35"/>
      <c r="E36" s="38"/>
      <c r="F36" s="44"/>
    </row>
    <row r="37" spans="1:6" x14ac:dyDescent="0.25">
      <c r="A37" s="89" t="s">
        <v>68</v>
      </c>
      <c r="B37" s="89"/>
      <c r="C37" s="35"/>
      <c r="D37" s="46">
        <v>0</v>
      </c>
      <c r="E37" s="38"/>
      <c r="F37" s="44">
        <v>20</v>
      </c>
    </row>
    <row r="38" spans="1:6" x14ac:dyDescent="0.25">
      <c r="A38" s="89" t="s">
        <v>69</v>
      </c>
      <c r="B38" s="89"/>
      <c r="C38" s="35"/>
      <c r="D38" s="49">
        <v>0</v>
      </c>
      <c r="E38" s="38"/>
      <c r="F38" s="44">
        <v>21</v>
      </c>
    </row>
    <row r="39" spans="1:6" x14ac:dyDescent="0.25">
      <c r="A39" s="89"/>
      <c r="B39" s="89"/>
      <c r="C39" s="35"/>
      <c r="D39" s="46">
        <f>SUM(D37:D38)</f>
        <v>0</v>
      </c>
      <c r="E39" s="38"/>
      <c r="F39" s="44">
        <v>22</v>
      </c>
    </row>
    <row r="40" spans="1:6" x14ac:dyDescent="0.25">
      <c r="A40" s="89" t="s">
        <v>70</v>
      </c>
      <c r="B40" s="89"/>
      <c r="C40" s="35"/>
      <c r="D40" s="46">
        <v>0</v>
      </c>
      <c r="E40" s="38"/>
      <c r="F40" s="44">
        <v>23</v>
      </c>
    </row>
    <row r="41" spans="1:6" ht="15.75" thickBot="1" x14ac:dyDescent="0.3">
      <c r="A41" s="95" t="s">
        <v>71</v>
      </c>
      <c r="B41" s="95"/>
      <c r="C41" s="35"/>
      <c r="D41" s="35"/>
      <c r="E41" s="81">
        <f>D39-D40</f>
        <v>0</v>
      </c>
      <c r="F41" s="44">
        <v>24</v>
      </c>
    </row>
    <row r="42" spans="1:6" ht="15.75" thickTop="1" x14ac:dyDescent="0.25">
      <c r="A42" s="89"/>
      <c r="B42" s="89"/>
      <c r="C42" s="35"/>
      <c r="D42" s="35"/>
      <c r="E42" s="35"/>
      <c r="F42" s="44"/>
    </row>
  </sheetData>
  <mergeCells count="36">
    <mergeCell ref="A42:B42"/>
    <mergeCell ref="A36:B36"/>
    <mergeCell ref="A37:B37"/>
    <mergeCell ref="A38:B38"/>
    <mergeCell ref="A39:B39"/>
    <mergeCell ref="A40:B40"/>
    <mergeCell ref="A41:B41"/>
    <mergeCell ref="A34:B34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21:B21"/>
    <mergeCell ref="A10:C10"/>
    <mergeCell ref="A12:C12"/>
    <mergeCell ref="A6:C6"/>
    <mergeCell ref="A7:C7"/>
    <mergeCell ref="A13:B13"/>
    <mergeCell ref="A15:B15"/>
    <mergeCell ref="A16:B16"/>
    <mergeCell ref="A18:B18"/>
    <mergeCell ref="A1:F1"/>
    <mergeCell ref="A2:F2"/>
    <mergeCell ref="A3:F3"/>
    <mergeCell ref="A19:B19"/>
    <mergeCell ref="E4:F4"/>
    <mergeCell ref="A8:B8"/>
    <mergeCell ref="A9:B9"/>
    <mergeCell ref="A14:B1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I7" sqref="I7"/>
    </sheetView>
  </sheetViews>
  <sheetFormatPr defaultRowHeight="15" x14ac:dyDescent="0.25"/>
  <cols>
    <col min="2" max="2" width="9.85546875" customWidth="1"/>
    <col min="3" max="3" width="11" bestFit="1" customWidth="1"/>
    <col min="9" max="10" width="10" bestFit="1" customWidth="1"/>
    <col min="11" max="12" width="11" bestFit="1" customWidth="1"/>
  </cols>
  <sheetData>
    <row r="1" spans="1:12" x14ac:dyDescent="0.25">
      <c r="A1" s="96" t="s">
        <v>72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x14ac:dyDescent="0.25">
      <c r="A2" s="96" t="s">
        <v>73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x14ac:dyDescent="0.25">
      <c r="A3" s="96" t="s">
        <v>74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15.75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97" t="s">
        <v>75</v>
      </c>
      <c r="L4" s="97"/>
    </row>
    <row r="5" spans="1:12" ht="36" x14ac:dyDescent="0.25">
      <c r="A5" s="56" t="s">
        <v>46</v>
      </c>
      <c r="B5" s="57" t="s">
        <v>76</v>
      </c>
      <c r="C5" s="58" t="s">
        <v>77</v>
      </c>
      <c r="D5" s="58" t="s">
        <v>78</v>
      </c>
      <c r="E5" s="57" t="s">
        <v>79</v>
      </c>
      <c r="F5" s="58" t="s">
        <v>80</v>
      </c>
      <c r="G5" s="57" t="s">
        <v>81</v>
      </c>
      <c r="H5" s="57" t="s">
        <v>82</v>
      </c>
      <c r="I5" s="57" t="s">
        <v>83</v>
      </c>
      <c r="J5" s="57" t="s">
        <v>84</v>
      </c>
      <c r="K5" s="57" t="s">
        <v>85</v>
      </c>
      <c r="L5" s="57" t="s">
        <v>86</v>
      </c>
    </row>
    <row r="6" spans="1:12" x14ac:dyDescent="0.25">
      <c r="A6" s="64" t="s">
        <v>87</v>
      </c>
      <c r="B6" s="66" t="s">
        <v>88</v>
      </c>
      <c r="C6" s="76">
        <v>40000</v>
      </c>
      <c r="D6" s="67" t="s">
        <v>89</v>
      </c>
      <c r="E6" s="67" t="s">
        <v>89</v>
      </c>
      <c r="F6" s="67" t="s">
        <v>89</v>
      </c>
      <c r="G6" s="67" t="s">
        <v>89</v>
      </c>
      <c r="H6" s="68">
        <v>0.18</v>
      </c>
      <c r="I6" s="69">
        <f>C6*H6</f>
        <v>7200</v>
      </c>
      <c r="J6" s="69">
        <v>4200</v>
      </c>
      <c r="K6" s="69">
        <f>I6+J6</f>
        <v>11400</v>
      </c>
      <c r="L6" s="69">
        <f>C6-K6</f>
        <v>28600</v>
      </c>
    </row>
    <row r="7" spans="1:12" x14ac:dyDescent="0.25">
      <c r="A7" s="65" t="s">
        <v>90</v>
      </c>
      <c r="B7" s="66" t="s">
        <v>91</v>
      </c>
      <c r="C7" s="76">
        <v>10000</v>
      </c>
      <c r="D7" s="67" t="s">
        <v>89</v>
      </c>
      <c r="E7" s="67" t="s">
        <v>89</v>
      </c>
      <c r="F7" s="67" t="s">
        <v>89</v>
      </c>
      <c r="G7" s="67" t="s">
        <v>89</v>
      </c>
      <c r="H7" s="68">
        <v>0.18</v>
      </c>
      <c r="I7" s="69">
        <f>H7*C7</f>
        <v>1800</v>
      </c>
      <c r="J7" s="69">
        <v>3300</v>
      </c>
      <c r="K7" s="69">
        <f>I7+J7</f>
        <v>5100</v>
      </c>
      <c r="L7" s="69">
        <f>C7-K7</f>
        <v>4900</v>
      </c>
    </row>
    <row r="8" spans="1:12" x14ac:dyDescent="0.25">
      <c r="A8" s="64" t="s">
        <v>92</v>
      </c>
      <c r="B8" s="59"/>
      <c r="C8" s="60">
        <f>SUM(C6:C7)</f>
        <v>50000</v>
      </c>
      <c r="D8" s="61" t="s">
        <v>89</v>
      </c>
      <c r="E8" s="61" t="s">
        <v>89</v>
      </c>
      <c r="F8" s="61" t="s">
        <v>89</v>
      </c>
      <c r="G8" s="61" t="s">
        <v>89</v>
      </c>
      <c r="H8" s="63"/>
      <c r="I8" s="62">
        <f>SUM(I6:I7)</f>
        <v>9000</v>
      </c>
      <c r="J8" s="62">
        <f>SUM(J6:J7)</f>
        <v>7500</v>
      </c>
      <c r="K8" s="62">
        <f>SUM(K6:K7)</f>
        <v>16500</v>
      </c>
      <c r="L8" s="62">
        <f>SUM(L6:L7)</f>
        <v>33500</v>
      </c>
    </row>
    <row r="9" spans="1:12" x14ac:dyDescent="0.25">
      <c r="A9" s="75"/>
      <c r="B9" s="70"/>
      <c r="C9" s="71"/>
      <c r="D9" s="72"/>
      <c r="E9" s="72"/>
      <c r="F9" s="72"/>
      <c r="G9" s="72"/>
      <c r="H9" s="73"/>
      <c r="I9" s="74"/>
      <c r="J9" s="70"/>
      <c r="K9" s="74"/>
      <c r="L9" s="74"/>
    </row>
    <row r="10" spans="1:12" x14ac:dyDescent="0.25">
      <c r="A10" s="92" t="s">
        <v>93</v>
      </c>
      <c r="B10" s="92"/>
      <c r="C10" s="53"/>
      <c r="D10" s="53"/>
      <c r="E10" s="53"/>
      <c r="F10" s="53"/>
      <c r="G10" s="53"/>
      <c r="H10" s="53"/>
      <c r="I10" s="54"/>
      <c r="J10" s="53"/>
      <c r="K10" s="54"/>
      <c r="L10" s="53"/>
    </row>
    <row r="11" spans="1:12" x14ac:dyDescent="0.25">
      <c r="A11" s="95" t="s">
        <v>94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53"/>
    </row>
    <row r="12" spans="1:12" x14ac:dyDescent="0.25">
      <c r="A12" s="95" t="s">
        <v>95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53"/>
    </row>
    <row r="13" spans="1:12" x14ac:dyDescent="0.25">
      <c r="A13" s="95" t="s">
        <v>96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53"/>
    </row>
    <row r="14" spans="1:12" x14ac:dyDescent="0.25">
      <c r="A14" s="95" t="s">
        <v>97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53"/>
    </row>
    <row r="15" spans="1:12" x14ac:dyDescent="0.25">
      <c r="A15" s="95" t="s">
        <v>98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53"/>
    </row>
    <row r="16" spans="1:12" x14ac:dyDescent="0.25">
      <c r="A16" s="95" t="s">
        <v>99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53"/>
    </row>
    <row r="17" spans="1:12" x14ac:dyDescent="0.25">
      <c r="A17" s="95" t="s">
        <v>100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53"/>
    </row>
    <row r="18" spans="1:12" x14ac:dyDescent="0.25">
      <c r="A18" s="95" t="s">
        <v>101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53"/>
    </row>
    <row r="19" spans="1:12" x14ac:dyDescent="0.25">
      <c r="A19" s="89" t="s">
        <v>102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</row>
    <row r="20" spans="1:12" x14ac:dyDescent="0.25">
      <c r="A20" s="89" t="s">
        <v>103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</row>
    <row r="21" spans="1:12" x14ac:dyDescent="0.25">
      <c r="A21" s="89" t="s">
        <v>104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</row>
    <row r="22" spans="1:12" x14ac:dyDescent="0.25">
      <c r="A22" s="89" t="s">
        <v>105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</row>
    <row r="23" spans="1:12" x14ac:dyDescent="0.25">
      <c r="A23" s="89" t="s">
        <v>106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</row>
    <row r="24" spans="1:12" ht="30" customHeight="1" x14ac:dyDescent="0.25">
      <c r="A24" s="84" t="s">
        <v>107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</row>
    <row r="25" spans="1:12" x14ac:dyDescent="0.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</row>
  </sheetData>
  <mergeCells count="19">
    <mergeCell ref="A24:L24"/>
    <mergeCell ref="A13:K13"/>
    <mergeCell ref="A14:K14"/>
    <mergeCell ref="A15:K15"/>
    <mergeCell ref="A16:K16"/>
    <mergeCell ref="A17:K17"/>
    <mergeCell ref="A18:K18"/>
    <mergeCell ref="A19:L19"/>
    <mergeCell ref="A20:L20"/>
    <mergeCell ref="A21:L21"/>
    <mergeCell ref="A22:L22"/>
    <mergeCell ref="A23:L23"/>
    <mergeCell ref="A12:K12"/>
    <mergeCell ref="A10:B10"/>
    <mergeCell ref="A1:L1"/>
    <mergeCell ref="A2:L2"/>
    <mergeCell ref="A3:L3"/>
    <mergeCell ref="K4:L4"/>
    <mergeCell ref="A11:K1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 &amp; L Cane Farming Activity</vt:lpstr>
      <vt:lpstr>P &amp; L Cane Farmers Truck Busin</vt:lpstr>
      <vt:lpstr>Bal Sheet Cane Farmer</vt:lpstr>
      <vt:lpstr>Dep Sch Cane Farmer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mprasad001</dc:creator>
  <cp:lastModifiedBy>Mohnish J. Prasad</cp:lastModifiedBy>
  <cp:lastPrinted>2013-08-04T23:54:00Z</cp:lastPrinted>
  <dcterms:created xsi:type="dcterms:W3CDTF">2013-08-04T23:28:39Z</dcterms:created>
  <dcterms:modified xsi:type="dcterms:W3CDTF">2014-07-22T00:51:31Z</dcterms:modified>
</cp:coreProperties>
</file>