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0" yWindow="75" windowWidth="15195" windowHeight="7935"/>
  </bookViews>
  <sheets>
    <sheet name="VAT 2011-2012" sheetId="10" r:id="rId1"/>
    <sheet name="CGT" sheetId="11" r:id="rId2"/>
  </sheets>
  <calcPr calcId="144525"/>
</workbook>
</file>

<file path=xl/calcChain.xml><?xml version="1.0" encoding="utf-8"?>
<calcChain xmlns="http://schemas.openxmlformats.org/spreadsheetml/2006/main">
  <c r="C12" i="11" l="1"/>
  <c r="C14" i="11" s="1"/>
  <c r="C17" i="11" s="1"/>
  <c r="C17" i="10" l="1"/>
  <c r="D19" i="10" s="1"/>
  <c r="C7" i="10"/>
  <c r="C9" i="10" s="1"/>
  <c r="C10" i="10" s="1"/>
  <c r="D12" i="10" s="1"/>
  <c r="D20" i="10" l="1"/>
</calcChain>
</file>

<file path=xl/sharedStrings.xml><?xml version="1.0" encoding="utf-8"?>
<sst xmlns="http://schemas.openxmlformats.org/spreadsheetml/2006/main" count="30" uniqueCount="29">
  <si>
    <t>Incidental expenditure incurred on acquisition and disposal</t>
  </si>
  <si>
    <t>Net Capital Gain</t>
  </si>
  <si>
    <t>Income/Sales</t>
  </si>
  <si>
    <t>SIMPLE CAPITAL GAINS TAX CALCULATOR</t>
  </si>
  <si>
    <t>Total Normal taxable supplies for the period (including VAT)</t>
  </si>
  <si>
    <t>Insurance Indemnity Payments Received</t>
  </si>
  <si>
    <t>Value of business assets sold</t>
  </si>
  <si>
    <t>Total of Line 1 to Line 3</t>
  </si>
  <si>
    <t>Zero Rated Supplies included in Line 1 above</t>
  </si>
  <si>
    <t>Total Supplies subject to VAT</t>
  </si>
  <si>
    <t>VAT charged by you</t>
  </si>
  <si>
    <t>VAT output adjustments</t>
  </si>
  <si>
    <t>Purchases/Deductions</t>
  </si>
  <si>
    <t>VAT paid on local purchases</t>
  </si>
  <si>
    <t>VAT paid to or invoiced by Customs</t>
  </si>
  <si>
    <t>VAT on input adjustments</t>
  </si>
  <si>
    <t>Total VAT chanrged to you</t>
  </si>
  <si>
    <t>VAT on purchase not wholly used in making taxable supplies</t>
  </si>
  <si>
    <t>TOTAL Deductions (INPUT TAX)</t>
  </si>
  <si>
    <t>Amount to pay/refund due</t>
  </si>
  <si>
    <t>TOTAL OUTPUT TAX (enter "0" if total output tax is zero)</t>
  </si>
  <si>
    <t xml:space="preserve">2011 and  2012  VAT Return Calculator </t>
  </si>
  <si>
    <t>10% Capital Gains Tax</t>
  </si>
  <si>
    <t>Less : Foreign tax Credit (if any)</t>
  </si>
  <si>
    <t>Consideration received on sale of capital asset (VEP)</t>
  </si>
  <si>
    <t>Net capital gains tax payable</t>
  </si>
  <si>
    <t>Less Cost</t>
  </si>
  <si>
    <t>Consideration paid on acquisition of capital asset</t>
  </si>
  <si>
    <t>Costs incurred on capital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</si>
</sst>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</font>
    <font>
      <sz val="12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164" fontId="2" fillId="2" borderId="0" xfId="1" applyFont="1" applyFill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2" fillId="2" borderId="0" xfId="0" applyFont="1" applyFill="1" applyBorder="1" applyProtection="1"/>
    <xf numFmtId="0" fontId="4" fillId="2" borderId="0" xfId="0" applyFont="1" applyFill="1" applyProtection="1"/>
    <xf numFmtId="0" fontId="5" fillId="2" borderId="0" xfId="0" applyFont="1" applyFill="1" applyBorder="1" applyProtection="1"/>
    <xf numFmtId="0" fontId="5" fillId="2" borderId="2" xfId="0" applyFont="1" applyFill="1" applyBorder="1" applyProtection="1"/>
    <xf numFmtId="0" fontId="6" fillId="2" borderId="2" xfId="0" applyFont="1" applyFill="1" applyBorder="1" applyAlignment="1" applyProtection="1">
      <alignment horizontal="center"/>
    </xf>
    <xf numFmtId="0" fontId="5" fillId="2" borderId="7" xfId="0" applyFont="1" applyFill="1" applyBorder="1" applyProtection="1"/>
    <xf numFmtId="0" fontId="5" fillId="2" borderId="3" xfId="0" applyFont="1" applyFill="1" applyBorder="1" applyProtection="1"/>
    <xf numFmtId="0" fontId="6" fillId="2" borderId="0" xfId="0" applyFont="1" applyFill="1" applyBorder="1" applyAlignment="1" applyProtection="1">
      <alignment horizontal="center"/>
    </xf>
    <xf numFmtId="0" fontId="0" fillId="2" borderId="0" xfId="0" applyFill="1"/>
    <xf numFmtId="44" fontId="0" fillId="2" borderId="2" xfId="2" applyFont="1" applyFill="1" applyBorder="1"/>
    <xf numFmtId="44" fontId="7" fillId="2" borderId="2" xfId="2" applyFont="1" applyFill="1" applyBorder="1"/>
    <xf numFmtId="44" fontId="7" fillId="2" borderId="5" xfId="2" applyFont="1" applyFill="1" applyBorder="1"/>
    <xf numFmtId="0" fontId="5" fillId="2" borderId="10" xfId="0" applyFont="1" applyFill="1" applyBorder="1" applyProtection="1"/>
    <xf numFmtId="44" fontId="7" fillId="2" borderId="8" xfId="2" applyFont="1" applyFill="1" applyBorder="1"/>
    <xf numFmtId="0" fontId="4" fillId="2" borderId="7" xfId="0" applyFont="1" applyFill="1" applyBorder="1" applyAlignment="1" applyProtection="1">
      <alignment horizontal="left"/>
    </xf>
    <xf numFmtId="0" fontId="0" fillId="2" borderId="6" xfId="0" applyFill="1" applyBorder="1"/>
    <xf numFmtId="0" fontId="8" fillId="2" borderId="0" xfId="0" applyFont="1" applyFill="1"/>
    <xf numFmtId="0" fontId="3" fillId="3" borderId="0" xfId="0" applyFont="1" applyFill="1" applyProtection="1"/>
    <xf numFmtId="164" fontId="2" fillId="3" borderId="0" xfId="1" applyFont="1" applyFill="1" applyProtection="1"/>
    <xf numFmtId="0" fontId="2" fillId="3" borderId="0" xfId="0" applyFont="1" applyFill="1" applyProtection="1"/>
    <xf numFmtId="44" fontId="9" fillId="2" borderId="4" xfId="2" applyFont="1" applyFill="1" applyBorder="1"/>
    <xf numFmtId="44" fontId="9" fillId="2" borderId="9" xfId="2" applyFont="1" applyFill="1" applyBorder="1"/>
    <xf numFmtId="8" fontId="9" fillId="2" borderId="9" xfId="2" applyNumberFormat="1" applyFont="1" applyFill="1" applyBorder="1"/>
    <xf numFmtId="0" fontId="0" fillId="2" borderId="0" xfId="0" applyFill="1" applyBorder="1"/>
    <xf numFmtId="44" fontId="7" fillId="2" borderId="0" xfId="2" applyFont="1" applyFill="1" applyBorder="1"/>
    <xf numFmtId="44" fontId="9" fillId="2" borderId="0" xfId="2" applyFont="1" applyFill="1" applyBorder="1"/>
    <xf numFmtId="8" fontId="9" fillId="2" borderId="0" xfId="2" applyNumberFormat="1" applyFont="1" applyFill="1" applyBorder="1"/>
    <xf numFmtId="0" fontId="10" fillId="2" borderId="0" xfId="0" applyFont="1" applyFill="1" applyProtection="1"/>
    <xf numFmtId="164" fontId="11" fillId="2" borderId="0" xfId="1" applyFont="1" applyFill="1" applyProtection="1"/>
    <xf numFmtId="0" fontId="11" fillId="2" borderId="0" xfId="0" applyFont="1" applyFill="1" applyBorder="1" applyProtection="1"/>
    <xf numFmtId="44" fontId="12" fillId="2" borderId="0" xfId="2" applyFont="1" applyFill="1" applyBorder="1"/>
    <xf numFmtId="0" fontId="10" fillId="2" borderId="0" xfId="0" applyFont="1" applyFill="1" applyBorder="1" applyProtection="1"/>
    <xf numFmtId="44" fontId="13" fillId="2" borderId="0" xfId="2" applyFont="1" applyFill="1" applyBorder="1"/>
    <xf numFmtId="44" fontId="14" fillId="2" borderId="0" xfId="2" applyFont="1" applyFill="1" applyBorder="1"/>
    <xf numFmtId="0" fontId="10" fillId="3" borderId="0" xfId="0" applyFont="1" applyFill="1" applyProtection="1"/>
    <xf numFmtId="0" fontId="11" fillId="2" borderId="7" xfId="0" applyFont="1" applyFill="1" applyBorder="1" applyProtection="1"/>
    <xf numFmtId="44" fontId="12" fillId="2" borderId="11" xfId="2" applyFont="1" applyFill="1" applyBorder="1"/>
    <xf numFmtId="0" fontId="11" fillId="2" borderId="2" xfId="0" applyFont="1" applyFill="1" applyBorder="1" applyProtection="1"/>
    <xf numFmtId="44" fontId="12" fillId="2" borderId="9" xfId="2" applyFont="1" applyFill="1" applyBorder="1"/>
    <xf numFmtId="0" fontId="11" fillId="2" borderId="2" xfId="0" applyFont="1" applyFill="1" applyBorder="1" applyAlignment="1" applyProtection="1">
      <alignment horizontal="left"/>
    </xf>
    <xf numFmtId="44" fontId="13" fillId="2" borderId="9" xfId="2" applyFont="1" applyFill="1" applyBorder="1"/>
    <xf numFmtId="0" fontId="10" fillId="2" borderId="2" xfId="0" applyFont="1" applyFill="1" applyBorder="1" applyProtection="1"/>
    <xf numFmtId="0" fontId="0" fillId="4" borderId="0" xfId="0" applyFill="1"/>
    <xf numFmtId="0" fontId="4" fillId="2" borderId="3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right"/>
    </xf>
    <xf numFmtId="0" fontId="4" fillId="2" borderId="2" xfId="0" applyFont="1" applyFill="1" applyBorder="1" applyAlignment="1" applyProtection="1">
      <alignment horizontal="right"/>
    </xf>
    <xf numFmtId="0" fontId="4" fillId="2" borderId="2" xfId="0" applyFont="1" applyFill="1" applyBorder="1" applyAlignment="1" applyProtection="1">
      <alignment horizontal="right" vertical="top"/>
    </xf>
    <xf numFmtId="0" fontId="10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</xdr:row>
      <xdr:rowOff>190499</xdr:rowOff>
    </xdr:from>
    <xdr:to>
      <xdr:col>4</xdr:col>
      <xdr:colOff>1676399</xdr:colOff>
      <xdr:row>3</xdr:row>
      <xdr:rowOff>152400</xdr:rowOff>
    </xdr:to>
    <xdr:sp macro="" textlink="">
      <xdr:nvSpPr>
        <xdr:cNvPr id="2" name="TextBox 1"/>
        <xdr:cNvSpPr txBox="1"/>
      </xdr:nvSpPr>
      <xdr:spPr>
        <a:xfrm rot="10800000" flipH="1" flipV="1">
          <a:off x="5838825" y="647699"/>
          <a:ext cx="1571624" cy="1905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900"/>
            <a:t>Enter your Total</a:t>
          </a:r>
          <a:r>
            <a:rPr lang="en-NZ" sz="900" baseline="0"/>
            <a:t> VIP Sales</a:t>
          </a:r>
          <a:endParaRPr lang="en-NZ" sz="900"/>
        </a:p>
      </xdr:txBody>
    </xdr:sp>
    <xdr:clientData/>
  </xdr:twoCellAnchor>
  <xdr:twoCellAnchor>
    <xdr:from>
      <xdr:col>3</xdr:col>
      <xdr:colOff>76200</xdr:colOff>
      <xdr:row>4</xdr:row>
      <xdr:rowOff>66675</xdr:rowOff>
    </xdr:from>
    <xdr:to>
      <xdr:col>4</xdr:col>
      <xdr:colOff>44958</xdr:colOff>
      <xdr:row>4</xdr:row>
      <xdr:rowOff>114300</xdr:rowOff>
    </xdr:to>
    <xdr:sp macro="" textlink="">
      <xdr:nvSpPr>
        <xdr:cNvPr id="5" name="Left Arrow 4"/>
        <xdr:cNvSpPr/>
      </xdr:nvSpPr>
      <xdr:spPr>
        <a:xfrm>
          <a:off x="4800600" y="952500"/>
          <a:ext cx="978408" cy="47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3</xdr:col>
      <xdr:colOff>85725</xdr:colOff>
      <xdr:row>5</xdr:row>
      <xdr:rowOff>85725</xdr:rowOff>
    </xdr:from>
    <xdr:to>
      <xdr:col>4</xdr:col>
      <xdr:colOff>54483</xdr:colOff>
      <xdr:row>5</xdr:row>
      <xdr:rowOff>131444</xdr:rowOff>
    </xdr:to>
    <xdr:sp macro="" textlink="">
      <xdr:nvSpPr>
        <xdr:cNvPr id="6" name="Left Arrow 5"/>
        <xdr:cNvSpPr/>
      </xdr:nvSpPr>
      <xdr:spPr>
        <a:xfrm>
          <a:off x="4810125" y="1162050"/>
          <a:ext cx="978408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3</xdr:col>
      <xdr:colOff>76200</xdr:colOff>
      <xdr:row>7</xdr:row>
      <xdr:rowOff>66675</xdr:rowOff>
    </xdr:from>
    <xdr:to>
      <xdr:col>4</xdr:col>
      <xdr:colOff>44958</xdr:colOff>
      <xdr:row>7</xdr:row>
      <xdr:rowOff>112394</xdr:rowOff>
    </xdr:to>
    <xdr:sp macro="" textlink="">
      <xdr:nvSpPr>
        <xdr:cNvPr id="7" name="Left Arrow 6"/>
        <xdr:cNvSpPr/>
      </xdr:nvSpPr>
      <xdr:spPr>
        <a:xfrm>
          <a:off x="4800600" y="1524000"/>
          <a:ext cx="978408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3</xdr:col>
      <xdr:colOff>85725</xdr:colOff>
      <xdr:row>3</xdr:row>
      <xdr:rowOff>59056</xdr:rowOff>
    </xdr:from>
    <xdr:to>
      <xdr:col>4</xdr:col>
      <xdr:colOff>54483</xdr:colOff>
      <xdr:row>3</xdr:row>
      <xdr:rowOff>104775</xdr:rowOff>
    </xdr:to>
    <xdr:sp macro="" textlink="">
      <xdr:nvSpPr>
        <xdr:cNvPr id="8" name="Left Arrow 7"/>
        <xdr:cNvSpPr/>
      </xdr:nvSpPr>
      <xdr:spPr>
        <a:xfrm flipV="1">
          <a:off x="4810125" y="744856"/>
          <a:ext cx="978408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3</xdr:col>
      <xdr:colOff>66675</xdr:colOff>
      <xdr:row>10</xdr:row>
      <xdr:rowOff>85725</xdr:rowOff>
    </xdr:from>
    <xdr:to>
      <xdr:col>4</xdr:col>
      <xdr:colOff>35433</xdr:colOff>
      <xdr:row>10</xdr:row>
      <xdr:rowOff>133350</xdr:rowOff>
    </xdr:to>
    <xdr:sp macro="" textlink="">
      <xdr:nvSpPr>
        <xdr:cNvPr id="12" name="Left Arrow 11"/>
        <xdr:cNvSpPr/>
      </xdr:nvSpPr>
      <xdr:spPr>
        <a:xfrm>
          <a:off x="4791075" y="2114550"/>
          <a:ext cx="978408" cy="47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oneCellAnchor>
    <xdr:from>
      <xdr:col>4</xdr:col>
      <xdr:colOff>142875</xdr:colOff>
      <xdr:row>4</xdr:row>
      <xdr:rowOff>0</xdr:rowOff>
    </xdr:from>
    <xdr:ext cx="2800349" cy="209550"/>
    <xdr:sp macro="" textlink="">
      <xdr:nvSpPr>
        <xdr:cNvPr id="13" name="TextBox 12"/>
        <xdr:cNvSpPr txBox="1"/>
      </xdr:nvSpPr>
      <xdr:spPr>
        <a:xfrm>
          <a:off x="5876925" y="885825"/>
          <a:ext cx="2800349" cy="20955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 your total insurance  indemnity payment (if any)</a:t>
          </a:r>
        </a:p>
      </xdr:txBody>
    </xdr:sp>
    <xdr:clientData/>
  </xdr:oneCellAnchor>
  <xdr:oneCellAnchor>
    <xdr:from>
      <xdr:col>4</xdr:col>
      <xdr:colOff>1762125</xdr:colOff>
      <xdr:row>11</xdr:row>
      <xdr:rowOff>171450</xdr:rowOff>
    </xdr:from>
    <xdr:ext cx="184731" cy="264560"/>
    <xdr:sp macro="" textlink="">
      <xdr:nvSpPr>
        <xdr:cNvPr id="15" name="TextBox 14"/>
        <xdr:cNvSpPr txBox="1"/>
      </xdr:nvSpPr>
      <xdr:spPr>
        <a:xfrm>
          <a:off x="749617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4</xdr:col>
      <xdr:colOff>152400</xdr:colOff>
      <xdr:row>5</xdr:row>
      <xdr:rowOff>47625</xdr:rowOff>
    </xdr:from>
    <xdr:ext cx="2647950" cy="209549"/>
    <xdr:sp macro="" textlink="">
      <xdr:nvSpPr>
        <xdr:cNvPr id="16" name="TextBox 15"/>
        <xdr:cNvSpPr txBox="1"/>
      </xdr:nvSpPr>
      <xdr:spPr>
        <a:xfrm>
          <a:off x="5886450" y="1123950"/>
          <a:ext cx="2647950" cy="20954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</a:t>
          </a:r>
          <a:r>
            <a:rPr lang="en-NZ" sz="900" baseline="0"/>
            <a:t> the value of business assests sold (if any)</a:t>
          </a:r>
          <a:endParaRPr lang="en-NZ" sz="900"/>
        </a:p>
      </xdr:txBody>
    </xdr:sp>
    <xdr:clientData/>
  </xdr:oneCellAnchor>
  <xdr:oneCellAnchor>
    <xdr:from>
      <xdr:col>4</xdr:col>
      <xdr:colOff>114300</xdr:colOff>
      <xdr:row>6</xdr:row>
      <xdr:rowOff>161926</xdr:rowOff>
    </xdr:from>
    <xdr:ext cx="2762250" cy="209549"/>
    <xdr:sp macro="" textlink="">
      <xdr:nvSpPr>
        <xdr:cNvPr id="17" name="TextBox 16"/>
        <xdr:cNvSpPr txBox="1"/>
      </xdr:nvSpPr>
      <xdr:spPr>
        <a:xfrm>
          <a:off x="5848350" y="1428751"/>
          <a:ext cx="2762250" cy="20954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your total zero-rated</a:t>
          </a:r>
          <a:r>
            <a:rPr lang="en-NZ" sz="900" baseline="0"/>
            <a:t> supplies (if any)</a:t>
          </a:r>
          <a:endParaRPr lang="en-NZ" sz="900"/>
        </a:p>
      </xdr:txBody>
    </xdr:sp>
    <xdr:clientData/>
  </xdr:oneCellAnchor>
  <xdr:oneCellAnchor>
    <xdr:from>
      <xdr:col>4</xdr:col>
      <xdr:colOff>133349</xdr:colOff>
      <xdr:row>10</xdr:row>
      <xdr:rowOff>2</xdr:rowOff>
    </xdr:from>
    <xdr:ext cx="2324101" cy="200024"/>
    <xdr:sp macro="" textlink="">
      <xdr:nvSpPr>
        <xdr:cNvPr id="18" name="TextBox 17"/>
        <xdr:cNvSpPr txBox="1"/>
      </xdr:nvSpPr>
      <xdr:spPr>
        <a:xfrm>
          <a:off x="5867399" y="2028827"/>
          <a:ext cx="2324101" cy="20002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your Output adjustments (if any)</a:t>
          </a:r>
        </a:p>
      </xdr:txBody>
    </xdr:sp>
    <xdr:clientData/>
  </xdr:oneCellAnchor>
  <xdr:oneCellAnchor>
    <xdr:from>
      <xdr:col>4</xdr:col>
      <xdr:colOff>142875</xdr:colOff>
      <xdr:row>12</xdr:row>
      <xdr:rowOff>85726</xdr:rowOff>
    </xdr:from>
    <xdr:ext cx="2552700" cy="219074"/>
    <xdr:sp macro="" textlink="">
      <xdr:nvSpPr>
        <xdr:cNvPr id="19" name="TextBox 18"/>
        <xdr:cNvSpPr txBox="1"/>
      </xdr:nvSpPr>
      <xdr:spPr>
        <a:xfrm>
          <a:off x="5876925" y="2514601"/>
          <a:ext cx="2552700" cy="21907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your</a:t>
          </a:r>
          <a:r>
            <a:rPr lang="en-NZ" sz="900" baseline="0"/>
            <a:t> total Input VAT from the schedule</a:t>
          </a:r>
          <a:endParaRPr lang="en-NZ" sz="900"/>
        </a:p>
      </xdr:txBody>
    </xdr:sp>
    <xdr:clientData/>
  </xdr:oneCellAnchor>
  <xdr:twoCellAnchor>
    <xdr:from>
      <xdr:col>3</xdr:col>
      <xdr:colOff>38100</xdr:colOff>
      <xdr:row>13</xdr:row>
      <xdr:rowOff>19051</xdr:rowOff>
    </xdr:from>
    <xdr:to>
      <xdr:col>4</xdr:col>
      <xdr:colOff>102108</xdr:colOff>
      <xdr:row>13</xdr:row>
      <xdr:rowOff>76200</xdr:rowOff>
    </xdr:to>
    <xdr:sp macro="" textlink="">
      <xdr:nvSpPr>
        <xdr:cNvPr id="20" name="Left Arrow 19"/>
        <xdr:cNvSpPr/>
      </xdr:nvSpPr>
      <xdr:spPr>
        <a:xfrm>
          <a:off x="4762500" y="2638426"/>
          <a:ext cx="1073658" cy="571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4</xdr:col>
      <xdr:colOff>114294</xdr:colOff>
      <xdr:row>13</xdr:row>
      <xdr:rowOff>152400</xdr:rowOff>
    </xdr:from>
    <xdr:to>
      <xdr:col>4</xdr:col>
      <xdr:colOff>2667000</xdr:colOff>
      <xdr:row>14</xdr:row>
      <xdr:rowOff>171449</xdr:rowOff>
    </xdr:to>
    <xdr:sp macro="" textlink="">
      <xdr:nvSpPr>
        <xdr:cNvPr id="21" name="TextBox 20"/>
        <xdr:cNvSpPr txBox="1"/>
      </xdr:nvSpPr>
      <xdr:spPr>
        <a:xfrm rot="10800000" flipV="1">
          <a:off x="5848344" y="2771775"/>
          <a:ext cx="2552706" cy="2095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900"/>
            <a:t>Enter your total VAT paid to Customs</a:t>
          </a:r>
        </a:p>
      </xdr:txBody>
    </xdr:sp>
    <xdr:clientData/>
  </xdr:twoCellAnchor>
  <xdr:twoCellAnchor>
    <xdr:from>
      <xdr:col>3</xdr:col>
      <xdr:colOff>28575</xdr:colOff>
      <xdr:row>14</xdr:row>
      <xdr:rowOff>47625</xdr:rowOff>
    </xdr:from>
    <xdr:to>
      <xdr:col>4</xdr:col>
      <xdr:colOff>66675</xdr:colOff>
      <xdr:row>14</xdr:row>
      <xdr:rowOff>114300</xdr:rowOff>
    </xdr:to>
    <xdr:sp macro="" textlink="">
      <xdr:nvSpPr>
        <xdr:cNvPr id="22" name="Left Arrow 21"/>
        <xdr:cNvSpPr/>
      </xdr:nvSpPr>
      <xdr:spPr>
        <a:xfrm>
          <a:off x="4752975" y="2857500"/>
          <a:ext cx="1047750" cy="66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oneCellAnchor>
    <xdr:from>
      <xdr:col>4</xdr:col>
      <xdr:colOff>123826</xdr:colOff>
      <xdr:row>15</xdr:row>
      <xdr:rowOff>9526</xdr:rowOff>
    </xdr:from>
    <xdr:ext cx="2819399" cy="190500"/>
    <xdr:sp macro="" textlink="">
      <xdr:nvSpPr>
        <xdr:cNvPr id="23" name="TextBox 22"/>
        <xdr:cNvSpPr txBox="1"/>
      </xdr:nvSpPr>
      <xdr:spPr>
        <a:xfrm>
          <a:off x="5857876" y="3009901"/>
          <a:ext cx="2819399" cy="1905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your</a:t>
          </a:r>
          <a:r>
            <a:rPr lang="en-NZ" sz="900" baseline="0"/>
            <a:t> total VAT on input adjustments (if any)</a:t>
          </a:r>
          <a:endParaRPr lang="en-NZ" sz="900"/>
        </a:p>
      </xdr:txBody>
    </xdr:sp>
    <xdr:clientData/>
  </xdr:oneCellAnchor>
  <xdr:twoCellAnchor>
    <xdr:from>
      <xdr:col>3</xdr:col>
      <xdr:colOff>57149</xdr:colOff>
      <xdr:row>15</xdr:row>
      <xdr:rowOff>47625</xdr:rowOff>
    </xdr:from>
    <xdr:to>
      <xdr:col>4</xdr:col>
      <xdr:colOff>85724</xdr:colOff>
      <xdr:row>15</xdr:row>
      <xdr:rowOff>123824</xdr:rowOff>
    </xdr:to>
    <xdr:sp macro="" textlink="">
      <xdr:nvSpPr>
        <xdr:cNvPr id="24" name="Left Arrow 23"/>
        <xdr:cNvSpPr/>
      </xdr:nvSpPr>
      <xdr:spPr>
        <a:xfrm>
          <a:off x="4781549" y="3048000"/>
          <a:ext cx="1038225" cy="7619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oneCellAnchor>
    <xdr:from>
      <xdr:col>4</xdr:col>
      <xdr:colOff>133350</xdr:colOff>
      <xdr:row>16</xdr:row>
      <xdr:rowOff>114300</xdr:rowOff>
    </xdr:from>
    <xdr:ext cx="3619499" cy="219075"/>
    <xdr:sp macro="" textlink="">
      <xdr:nvSpPr>
        <xdr:cNvPr id="25" name="TextBox 24"/>
        <xdr:cNvSpPr txBox="1"/>
      </xdr:nvSpPr>
      <xdr:spPr>
        <a:xfrm>
          <a:off x="5867400" y="3305175"/>
          <a:ext cx="3619499" cy="21907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your total  VAT on purchases  not used in</a:t>
          </a:r>
          <a:r>
            <a:rPr lang="en-NZ" sz="900" baseline="0"/>
            <a:t> making taxable supplies</a:t>
          </a:r>
          <a:endParaRPr lang="en-NZ" sz="900"/>
        </a:p>
      </xdr:txBody>
    </xdr:sp>
    <xdr:clientData/>
  </xdr:oneCellAnchor>
  <xdr:twoCellAnchor>
    <xdr:from>
      <xdr:col>3</xdr:col>
      <xdr:colOff>104776</xdr:colOff>
      <xdr:row>17</xdr:row>
      <xdr:rowOff>57150</xdr:rowOff>
    </xdr:from>
    <xdr:to>
      <xdr:col>4</xdr:col>
      <xdr:colOff>73534</xdr:colOff>
      <xdr:row>17</xdr:row>
      <xdr:rowOff>104775</xdr:rowOff>
    </xdr:to>
    <xdr:sp macro="" textlink="">
      <xdr:nvSpPr>
        <xdr:cNvPr id="26" name="Left Arrow 25"/>
        <xdr:cNvSpPr/>
      </xdr:nvSpPr>
      <xdr:spPr>
        <a:xfrm>
          <a:off x="4829176" y="3438525"/>
          <a:ext cx="978408" cy="47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104774</xdr:colOff>
      <xdr:row>2</xdr:row>
      <xdr:rowOff>200024</xdr:rowOff>
    </xdr:from>
    <xdr:to>
      <xdr:col>4</xdr:col>
      <xdr:colOff>3095625</xdr:colOff>
      <xdr:row>4</xdr:row>
      <xdr:rowOff>142875</xdr:rowOff>
    </xdr:to>
    <xdr:sp macro="" textlink="">
      <xdr:nvSpPr>
        <xdr:cNvPr id="2" name="TextBox 1"/>
        <xdr:cNvSpPr txBox="1"/>
      </xdr:nvSpPr>
      <xdr:spPr>
        <a:xfrm rot="10800000" flipH="1" flipV="1">
          <a:off x="6705599" y="657224"/>
          <a:ext cx="2990851" cy="3810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900"/>
            <a:t>Enter the selling price of your capital asset as  stated n the stamped transfer document</a:t>
          </a:r>
        </a:p>
      </xdr:txBody>
    </xdr:sp>
    <xdr:clientData/>
  </xdr:twoCellAnchor>
  <xdr:twoCellAnchor>
    <xdr:from>
      <xdr:col>3</xdr:col>
      <xdr:colOff>85725</xdr:colOff>
      <xdr:row>7</xdr:row>
      <xdr:rowOff>19050</xdr:rowOff>
    </xdr:from>
    <xdr:to>
      <xdr:col>4</xdr:col>
      <xdr:colOff>54483</xdr:colOff>
      <xdr:row>7</xdr:row>
      <xdr:rowOff>64769</xdr:rowOff>
    </xdr:to>
    <xdr:sp macro="" textlink="">
      <xdr:nvSpPr>
        <xdr:cNvPr id="4" name="Left Arrow 3"/>
        <xdr:cNvSpPr/>
      </xdr:nvSpPr>
      <xdr:spPr>
        <a:xfrm>
          <a:off x="5676900" y="1552575"/>
          <a:ext cx="978408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3</xdr:col>
      <xdr:colOff>76200</xdr:colOff>
      <xdr:row>8</xdr:row>
      <xdr:rowOff>66675</xdr:rowOff>
    </xdr:from>
    <xdr:to>
      <xdr:col>4</xdr:col>
      <xdr:colOff>44958</xdr:colOff>
      <xdr:row>8</xdr:row>
      <xdr:rowOff>112394</xdr:rowOff>
    </xdr:to>
    <xdr:sp macro="" textlink="">
      <xdr:nvSpPr>
        <xdr:cNvPr id="5" name="Left Arrow 4"/>
        <xdr:cNvSpPr/>
      </xdr:nvSpPr>
      <xdr:spPr>
        <a:xfrm>
          <a:off x="4800600" y="1524000"/>
          <a:ext cx="978408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3</xdr:col>
      <xdr:colOff>123825</xdr:colOff>
      <xdr:row>3</xdr:row>
      <xdr:rowOff>116206</xdr:rowOff>
    </xdr:from>
    <xdr:to>
      <xdr:col>4</xdr:col>
      <xdr:colOff>92583</xdr:colOff>
      <xdr:row>3</xdr:row>
      <xdr:rowOff>161925</xdr:rowOff>
    </xdr:to>
    <xdr:sp macro="" textlink="">
      <xdr:nvSpPr>
        <xdr:cNvPr id="6" name="Left Arrow 5"/>
        <xdr:cNvSpPr/>
      </xdr:nvSpPr>
      <xdr:spPr>
        <a:xfrm flipV="1">
          <a:off x="5724525" y="802006"/>
          <a:ext cx="978408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oneCellAnchor>
    <xdr:from>
      <xdr:col>4</xdr:col>
      <xdr:colOff>104775</xdr:colOff>
      <xdr:row>25</xdr:row>
      <xdr:rowOff>85725</xdr:rowOff>
    </xdr:from>
    <xdr:ext cx="2800349" cy="209550"/>
    <xdr:sp macro="" textlink="">
      <xdr:nvSpPr>
        <xdr:cNvPr id="8" name="TextBox 7"/>
        <xdr:cNvSpPr txBox="1"/>
      </xdr:nvSpPr>
      <xdr:spPr>
        <a:xfrm>
          <a:off x="5838825" y="4714875"/>
          <a:ext cx="2800349" cy="2095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NZ" sz="900"/>
        </a:p>
      </xdr:txBody>
    </xdr:sp>
    <xdr:clientData/>
  </xdr:oneCellAnchor>
  <xdr:oneCellAnchor>
    <xdr:from>
      <xdr:col>4</xdr:col>
      <xdr:colOff>1762125</xdr:colOff>
      <xdr:row>12</xdr:row>
      <xdr:rowOff>171450</xdr:rowOff>
    </xdr:from>
    <xdr:ext cx="184731" cy="264560"/>
    <xdr:sp macro="" textlink="">
      <xdr:nvSpPr>
        <xdr:cNvPr id="9" name="TextBox 8"/>
        <xdr:cNvSpPr txBox="1"/>
      </xdr:nvSpPr>
      <xdr:spPr>
        <a:xfrm>
          <a:off x="749617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4</xdr:col>
      <xdr:colOff>152399</xdr:colOff>
      <xdr:row>6</xdr:row>
      <xdr:rowOff>66675</xdr:rowOff>
    </xdr:from>
    <xdr:ext cx="3495676" cy="276225"/>
    <xdr:sp macro="" textlink="">
      <xdr:nvSpPr>
        <xdr:cNvPr id="10" name="TextBox 9"/>
        <xdr:cNvSpPr txBox="1"/>
      </xdr:nvSpPr>
      <xdr:spPr>
        <a:xfrm>
          <a:off x="6753224" y="1381125"/>
          <a:ext cx="3495676" cy="27622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the cost price of your capital asset as stated on  the last dealing</a:t>
          </a:r>
        </a:p>
      </xdr:txBody>
    </xdr:sp>
    <xdr:clientData/>
  </xdr:oneCellAnchor>
  <xdr:oneCellAnchor>
    <xdr:from>
      <xdr:col>4</xdr:col>
      <xdr:colOff>152399</xdr:colOff>
      <xdr:row>7</xdr:row>
      <xdr:rowOff>190501</xdr:rowOff>
    </xdr:from>
    <xdr:ext cx="3457574" cy="219074"/>
    <xdr:sp macro="" textlink="">
      <xdr:nvSpPr>
        <xdr:cNvPr id="11" name="TextBox 10"/>
        <xdr:cNvSpPr txBox="1"/>
      </xdr:nvSpPr>
      <xdr:spPr>
        <a:xfrm rot="10800000" flipV="1">
          <a:off x="5762624" y="1724026"/>
          <a:ext cx="3457574" cy="21907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the total incidental cost</a:t>
          </a:r>
          <a:r>
            <a:rPr lang="en-NZ" sz="900" baseline="0"/>
            <a:t>  </a:t>
          </a:r>
          <a:r>
            <a:rPr lang="en-NZ" sz="900"/>
            <a:t>such as legal fees</a:t>
          </a:r>
          <a:r>
            <a:rPr lang="en-NZ" sz="900" baseline="0"/>
            <a:t> &amp; </a:t>
          </a:r>
          <a:r>
            <a:rPr lang="en-NZ" sz="900"/>
            <a:t>stamp duties </a:t>
          </a:r>
        </a:p>
      </xdr:txBody>
    </xdr:sp>
    <xdr:clientData/>
  </xdr:oneCellAnchor>
  <xdr:oneCellAnchor>
    <xdr:from>
      <xdr:col>4</xdr:col>
      <xdr:colOff>133348</xdr:colOff>
      <xdr:row>9</xdr:row>
      <xdr:rowOff>47626</xdr:rowOff>
    </xdr:from>
    <xdr:ext cx="3524251" cy="219074"/>
    <xdr:sp macro="" textlink="">
      <xdr:nvSpPr>
        <xdr:cNvPr id="12" name="TextBox 11"/>
        <xdr:cNvSpPr txBox="1"/>
      </xdr:nvSpPr>
      <xdr:spPr>
        <a:xfrm>
          <a:off x="5743573" y="2019301"/>
          <a:ext cx="3524251" cy="21907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the total cost</a:t>
          </a:r>
          <a:r>
            <a:rPr lang="en-NZ" sz="900" baseline="0"/>
            <a:t> </a:t>
          </a:r>
          <a:r>
            <a:rPr lang="en-NZ" sz="900"/>
            <a:t>incurred on capital  improvements (if any)</a:t>
          </a:r>
        </a:p>
      </xdr:txBody>
    </xdr:sp>
    <xdr:clientData/>
  </xdr:oneCellAnchor>
  <xdr:oneCellAnchor>
    <xdr:from>
      <xdr:col>4</xdr:col>
      <xdr:colOff>142875</xdr:colOff>
      <xdr:row>13</xdr:row>
      <xdr:rowOff>209550</xdr:rowOff>
    </xdr:from>
    <xdr:ext cx="2552700" cy="238125"/>
    <xdr:sp macro="" textlink="">
      <xdr:nvSpPr>
        <xdr:cNvPr id="13" name="TextBox 12"/>
        <xdr:cNvSpPr txBox="1"/>
      </xdr:nvSpPr>
      <xdr:spPr>
        <a:xfrm>
          <a:off x="6743700" y="3057525"/>
          <a:ext cx="2552700" cy="23812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900"/>
            <a:t>Enter foreign tax credit </a:t>
          </a:r>
          <a:r>
            <a:rPr lang="en-NZ" sz="900" baseline="0"/>
            <a:t> (if any)</a:t>
          </a:r>
          <a:endParaRPr lang="en-NZ" sz="900"/>
        </a:p>
      </xdr:txBody>
    </xdr:sp>
    <xdr:clientData/>
  </xdr:oneCellAnchor>
  <xdr:twoCellAnchor>
    <xdr:from>
      <xdr:col>3</xdr:col>
      <xdr:colOff>38100</xdr:colOff>
      <xdr:row>14</xdr:row>
      <xdr:rowOff>95250</xdr:rowOff>
    </xdr:from>
    <xdr:to>
      <xdr:col>4</xdr:col>
      <xdr:colOff>102108</xdr:colOff>
      <xdr:row>14</xdr:row>
      <xdr:rowOff>171450</xdr:rowOff>
    </xdr:to>
    <xdr:sp macro="" textlink="">
      <xdr:nvSpPr>
        <xdr:cNvPr id="14" name="Left Arrow 13"/>
        <xdr:cNvSpPr/>
      </xdr:nvSpPr>
      <xdr:spPr>
        <a:xfrm>
          <a:off x="5629275" y="3162300"/>
          <a:ext cx="1073658" cy="762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oneCellAnchor>
    <xdr:from>
      <xdr:col>4</xdr:col>
      <xdr:colOff>123826</xdr:colOff>
      <xdr:row>16</xdr:row>
      <xdr:rowOff>9526</xdr:rowOff>
    </xdr:from>
    <xdr:ext cx="2819399" cy="190500"/>
    <xdr:sp macro="" textlink="">
      <xdr:nvSpPr>
        <xdr:cNvPr id="17" name="TextBox 16"/>
        <xdr:cNvSpPr txBox="1"/>
      </xdr:nvSpPr>
      <xdr:spPr>
        <a:xfrm>
          <a:off x="5857876" y="3009901"/>
          <a:ext cx="2819399" cy="1905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NZ" sz="900"/>
        </a:p>
      </xdr:txBody>
    </xdr:sp>
    <xdr:clientData/>
  </xdr:oneCellAnchor>
  <xdr:oneCellAnchor>
    <xdr:from>
      <xdr:col>4</xdr:col>
      <xdr:colOff>133351</xdr:colOff>
      <xdr:row>17</xdr:row>
      <xdr:rowOff>114300</xdr:rowOff>
    </xdr:from>
    <xdr:ext cx="3495674" cy="219076"/>
    <xdr:sp macro="" textlink="">
      <xdr:nvSpPr>
        <xdr:cNvPr id="19" name="TextBox 18"/>
        <xdr:cNvSpPr txBox="1"/>
      </xdr:nvSpPr>
      <xdr:spPr>
        <a:xfrm>
          <a:off x="5867401" y="3305175"/>
          <a:ext cx="3495674" cy="21907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NZ" sz="900"/>
        </a:p>
      </xdr:txBody>
    </xdr:sp>
    <xdr:clientData/>
  </xdr:oneCellAnchor>
  <xdr:twoCellAnchor>
    <xdr:from>
      <xdr:col>3</xdr:col>
      <xdr:colOff>66675</xdr:colOff>
      <xdr:row>9</xdr:row>
      <xdr:rowOff>76201</xdr:rowOff>
    </xdr:from>
    <xdr:to>
      <xdr:col>3</xdr:col>
      <xdr:colOff>997459</xdr:colOff>
      <xdr:row>9</xdr:row>
      <xdr:rowOff>133350</xdr:rowOff>
    </xdr:to>
    <xdr:sp macro="" textlink="">
      <xdr:nvSpPr>
        <xdr:cNvPr id="20" name="Left Arrow 19"/>
        <xdr:cNvSpPr/>
      </xdr:nvSpPr>
      <xdr:spPr>
        <a:xfrm>
          <a:off x="5657850" y="2047876"/>
          <a:ext cx="930784" cy="571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E26" sqref="E26"/>
    </sheetView>
  </sheetViews>
  <sheetFormatPr defaultRowHeight="12.75" x14ac:dyDescent="0.2"/>
  <cols>
    <col min="1" max="1" width="3" customWidth="1"/>
    <col min="2" max="2" width="50.85546875" customWidth="1"/>
    <col min="3" max="3" width="17" customWidth="1"/>
    <col min="4" max="4" width="15.140625" customWidth="1"/>
    <col min="5" max="5" width="49.5703125" customWidth="1"/>
  </cols>
  <sheetData>
    <row r="1" spans="1:6" ht="18" x14ac:dyDescent="0.35">
      <c r="A1" s="23"/>
      <c r="B1" s="21" t="s">
        <v>21</v>
      </c>
      <c r="C1" s="22"/>
      <c r="D1" s="12"/>
      <c r="E1" s="12"/>
      <c r="F1" s="12"/>
    </row>
    <row r="2" spans="1:6" ht="18" x14ac:dyDescent="0.35">
      <c r="A2" s="2"/>
      <c r="B2" s="3"/>
      <c r="C2" s="1"/>
      <c r="D2" s="12"/>
      <c r="E2" s="12"/>
      <c r="F2" s="12"/>
    </row>
    <row r="3" spans="1:6" ht="18" x14ac:dyDescent="0.35">
      <c r="A3" s="2"/>
      <c r="B3" s="5" t="s">
        <v>2</v>
      </c>
      <c r="C3" s="1"/>
      <c r="D3" s="12"/>
      <c r="E3" s="12"/>
      <c r="F3" s="12"/>
    </row>
    <row r="4" spans="1:6" ht="15.75" x14ac:dyDescent="0.3">
      <c r="A4" s="8">
        <v>1</v>
      </c>
      <c r="B4" s="7" t="s">
        <v>4</v>
      </c>
      <c r="C4" s="14">
        <v>50000</v>
      </c>
      <c r="D4" s="20"/>
      <c r="E4" s="12"/>
      <c r="F4" s="12"/>
    </row>
    <row r="5" spans="1:6" ht="15" x14ac:dyDescent="0.3">
      <c r="A5" s="8">
        <v>2</v>
      </c>
      <c r="B5" s="7" t="s">
        <v>5</v>
      </c>
      <c r="C5" s="14">
        <v>200</v>
      </c>
      <c r="D5" s="12"/>
      <c r="E5" s="12"/>
      <c r="F5" s="12"/>
    </row>
    <row r="6" spans="1:6" ht="15" x14ac:dyDescent="0.3">
      <c r="A6" s="8">
        <v>3</v>
      </c>
      <c r="B6" s="7" t="s">
        <v>6</v>
      </c>
      <c r="C6" s="14">
        <v>100</v>
      </c>
      <c r="D6" s="12"/>
      <c r="E6" s="12"/>
      <c r="F6" s="12"/>
    </row>
    <row r="7" spans="1:6" ht="15" x14ac:dyDescent="0.3">
      <c r="A7" s="8">
        <v>4</v>
      </c>
      <c r="B7" s="7" t="s">
        <v>7</v>
      </c>
      <c r="C7" s="13">
        <f>SUM(C4:C6)</f>
        <v>50300</v>
      </c>
      <c r="D7" s="12"/>
      <c r="E7" s="12"/>
      <c r="F7" s="12"/>
    </row>
    <row r="8" spans="1:6" ht="15" x14ac:dyDescent="0.3">
      <c r="A8" s="8">
        <v>5</v>
      </c>
      <c r="B8" s="7" t="s">
        <v>8</v>
      </c>
      <c r="C8" s="14">
        <v>10000</v>
      </c>
      <c r="D8" s="12"/>
      <c r="E8" s="12"/>
      <c r="F8" s="12"/>
    </row>
    <row r="9" spans="1:6" ht="15" x14ac:dyDescent="0.3">
      <c r="A9" s="8">
        <v>6</v>
      </c>
      <c r="B9" s="7" t="s">
        <v>9</v>
      </c>
      <c r="C9" s="13">
        <f>C7-C8</f>
        <v>40300</v>
      </c>
      <c r="D9" s="12"/>
      <c r="E9" s="12"/>
      <c r="F9" s="12"/>
    </row>
    <row r="10" spans="1:6" ht="15" x14ac:dyDescent="0.3">
      <c r="A10" s="8">
        <v>7</v>
      </c>
      <c r="B10" s="7" t="s">
        <v>10</v>
      </c>
      <c r="C10" s="13">
        <f>C9*3/23</f>
        <v>5256.521739130435</v>
      </c>
      <c r="D10" s="12"/>
      <c r="E10" s="12"/>
      <c r="F10" s="12"/>
    </row>
    <row r="11" spans="1:6" ht="15.75" thickBot="1" x14ac:dyDescent="0.35">
      <c r="A11" s="8">
        <v>8</v>
      </c>
      <c r="B11" s="7" t="s">
        <v>11</v>
      </c>
      <c r="C11" s="14">
        <v>50</v>
      </c>
      <c r="D11" s="12"/>
      <c r="E11" s="12"/>
      <c r="F11" s="12"/>
    </row>
    <row r="12" spans="1:6" ht="15.75" thickBot="1" x14ac:dyDescent="0.35">
      <c r="A12" s="8">
        <v>9</v>
      </c>
      <c r="B12" s="47" t="s">
        <v>20</v>
      </c>
      <c r="C12" s="48"/>
      <c r="D12" s="24">
        <f>C10+C11</f>
        <v>5306.521739130435</v>
      </c>
      <c r="E12" s="12"/>
      <c r="F12" s="12"/>
    </row>
    <row r="13" spans="1:6" ht="15" x14ac:dyDescent="0.3">
      <c r="A13" s="11"/>
      <c r="B13" s="18" t="s">
        <v>12</v>
      </c>
      <c r="C13" s="19"/>
      <c r="D13" s="12"/>
      <c r="E13" s="12"/>
      <c r="F13" s="12"/>
    </row>
    <row r="14" spans="1:6" ht="15" x14ac:dyDescent="0.3">
      <c r="A14" s="8">
        <v>10</v>
      </c>
      <c r="B14" s="16" t="s">
        <v>13</v>
      </c>
      <c r="C14" s="17">
        <v>5000</v>
      </c>
      <c r="D14" s="12"/>
      <c r="E14" s="12"/>
      <c r="F14" s="12"/>
    </row>
    <row r="15" spans="1:6" ht="15" x14ac:dyDescent="0.3">
      <c r="A15" s="8">
        <v>11</v>
      </c>
      <c r="B15" s="9" t="s">
        <v>14</v>
      </c>
      <c r="C15" s="14">
        <v>3500</v>
      </c>
      <c r="D15" s="12"/>
      <c r="E15" s="12"/>
      <c r="F15" s="12"/>
    </row>
    <row r="16" spans="1:6" ht="15" x14ac:dyDescent="0.3">
      <c r="A16" s="8">
        <v>12</v>
      </c>
      <c r="B16" s="9" t="s">
        <v>15</v>
      </c>
      <c r="C16" s="14">
        <v>250</v>
      </c>
      <c r="D16" s="12"/>
      <c r="E16" s="12"/>
      <c r="F16" s="12"/>
    </row>
    <row r="17" spans="1:6" ht="15" x14ac:dyDescent="0.3">
      <c r="A17" s="8">
        <v>13</v>
      </c>
      <c r="B17" s="9" t="s">
        <v>16</v>
      </c>
      <c r="C17" s="13">
        <f>SUM(C14:C16)</f>
        <v>8750</v>
      </c>
      <c r="D17" s="12"/>
      <c r="E17" s="12"/>
      <c r="F17" s="12"/>
    </row>
    <row r="18" spans="1:6" ht="15.75" thickBot="1" x14ac:dyDescent="0.35">
      <c r="A18" s="8">
        <v>14</v>
      </c>
      <c r="B18" s="10" t="s">
        <v>17</v>
      </c>
      <c r="C18" s="15">
        <v>3175.67</v>
      </c>
      <c r="D18" s="12"/>
      <c r="E18" s="12"/>
      <c r="F18" s="12"/>
    </row>
    <row r="19" spans="1:6" ht="15.75" thickBot="1" x14ac:dyDescent="0.35">
      <c r="A19" s="9"/>
      <c r="B19" s="49" t="s">
        <v>18</v>
      </c>
      <c r="C19" s="49"/>
      <c r="D19" s="25">
        <f>C17-C18</f>
        <v>5574.33</v>
      </c>
      <c r="E19" s="12"/>
      <c r="F19" s="12"/>
    </row>
    <row r="20" spans="1:6" ht="15.75" thickBot="1" x14ac:dyDescent="0.35">
      <c r="A20" s="7"/>
      <c r="B20" s="50" t="s">
        <v>19</v>
      </c>
      <c r="C20" s="50"/>
      <c r="D20" s="26">
        <f>D12-D19</f>
        <v>-267.80826086956495</v>
      </c>
      <c r="E20" s="12"/>
      <c r="F20" s="12"/>
    </row>
    <row r="21" spans="1:6" x14ac:dyDescent="0.2">
      <c r="A21" s="12"/>
      <c r="B21" s="12"/>
      <c r="C21" s="12"/>
      <c r="D21" s="12"/>
      <c r="E21" s="12"/>
      <c r="F21" s="12"/>
    </row>
    <row r="22" spans="1:6" x14ac:dyDescent="0.2">
      <c r="A22" s="12"/>
      <c r="B22" s="12"/>
      <c r="C22" s="12"/>
      <c r="D22" s="12"/>
      <c r="E22" s="12"/>
      <c r="F22" s="12"/>
    </row>
    <row r="23" spans="1:6" x14ac:dyDescent="0.2">
      <c r="A23" s="12"/>
      <c r="B23" s="12"/>
      <c r="C23" s="12"/>
      <c r="D23" s="12"/>
      <c r="E23" s="12"/>
      <c r="F23" s="12"/>
    </row>
    <row r="24" spans="1:6" x14ac:dyDescent="0.2">
      <c r="A24" s="12"/>
      <c r="B24" s="12"/>
      <c r="C24" s="12"/>
      <c r="D24" s="12"/>
      <c r="E24" s="12"/>
      <c r="F24" s="12"/>
    </row>
    <row r="25" spans="1:6" x14ac:dyDescent="0.2">
      <c r="A25" s="12"/>
      <c r="B25" s="12"/>
      <c r="C25" s="12"/>
      <c r="D25" s="12"/>
      <c r="E25" s="12"/>
      <c r="F25" s="12"/>
    </row>
    <row r="26" spans="1:6" x14ac:dyDescent="0.2">
      <c r="A26" s="12"/>
      <c r="B26" s="12"/>
      <c r="C26" s="12"/>
      <c r="D26" s="12"/>
      <c r="E26" s="12"/>
      <c r="F26" s="12"/>
    </row>
    <row r="27" spans="1:6" x14ac:dyDescent="0.2">
      <c r="A27" s="12"/>
      <c r="B27" s="12"/>
      <c r="C27" s="12"/>
      <c r="D27" s="12"/>
      <c r="E27" s="12"/>
      <c r="F27" s="12"/>
    </row>
    <row r="28" spans="1:6" x14ac:dyDescent="0.2">
      <c r="A28" s="12"/>
      <c r="B28" s="12"/>
      <c r="C28" s="12"/>
      <c r="D28" s="12"/>
      <c r="E28" s="12"/>
      <c r="F28" s="12"/>
    </row>
    <row r="29" spans="1:6" x14ac:dyDescent="0.2">
      <c r="A29" s="12"/>
      <c r="B29" s="12"/>
      <c r="C29" s="12"/>
      <c r="D29" s="12"/>
      <c r="E29" s="12"/>
      <c r="F29" s="12"/>
    </row>
    <row r="30" spans="1:6" x14ac:dyDescent="0.2">
      <c r="A30" s="12"/>
      <c r="B30" s="12"/>
      <c r="C30" s="12"/>
      <c r="D30" s="12"/>
      <c r="E30" s="12"/>
      <c r="F30" s="12"/>
    </row>
    <row r="31" spans="1:6" x14ac:dyDescent="0.2">
      <c r="A31" s="12"/>
      <c r="B31" s="12"/>
      <c r="C31" s="12"/>
      <c r="D31" s="12"/>
      <c r="E31" s="12"/>
      <c r="F31" s="12"/>
    </row>
    <row r="32" spans="1:6" x14ac:dyDescent="0.2">
      <c r="A32" s="12"/>
      <c r="B32" s="12"/>
      <c r="C32" s="12"/>
      <c r="D32" s="12"/>
      <c r="E32" s="12"/>
      <c r="F32" s="12"/>
    </row>
    <row r="33" spans="1:6" x14ac:dyDescent="0.2">
      <c r="A33" s="12"/>
      <c r="B33" s="12"/>
      <c r="C33" s="12"/>
      <c r="D33" s="12"/>
      <c r="E33" s="12"/>
      <c r="F33" s="12"/>
    </row>
    <row r="34" spans="1:6" x14ac:dyDescent="0.2">
      <c r="A34" s="12"/>
      <c r="B34" s="12"/>
      <c r="C34" s="12"/>
      <c r="D34" s="12"/>
      <c r="E34" s="12"/>
    </row>
  </sheetData>
  <mergeCells count="3">
    <mergeCell ref="B12:C12"/>
    <mergeCell ref="B19:C19"/>
    <mergeCell ref="B20:C20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E23" sqref="E23"/>
    </sheetView>
  </sheetViews>
  <sheetFormatPr defaultRowHeight="12.75" x14ac:dyDescent="0.2"/>
  <cols>
    <col min="1" max="1" width="3" customWidth="1"/>
    <col min="2" max="2" width="57.42578125" customWidth="1"/>
    <col min="3" max="3" width="15.42578125" customWidth="1"/>
    <col min="4" max="4" width="8.28515625" customWidth="1"/>
    <col min="5" max="5" width="47.85546875" customWidth="1"/>
    <col min="6" max="6" width="8.42578125" customWidth="1"/>
  </cols>
  <sheetData>
    <row r="1" spans="1:6" ht="18" x14ac:dyDescent="0.35">
      <c r="A1" s="23"/>
      <c r="B1" s="38" t="s">
        <v>3</v>
      </c>
      <c r="C1" s="32"/>
      <c r="D1" s="12"/>
      <c r="E1" s="12"/>
      <c r="F1" s="12"/>
    </row>
    <row r="2" spans="1:6" ht="18" x14ac:dyDescent="0.35">
      <c r="A2" s="2"/>
      <c r="B2" s="31"/>
      <c r="C2" s="32"/>
      <c r="D2" s="12"/>
      <c r="E2" s="12"/>
      <c r="F2" s="12"/>
    </row>
    <row r="3" spans="1:6" ht="18" x14ac:dyDescent="0.35">
      <c r="A3" s="2"/>
      <c r="B3" s="31" t="s">
        <v>2</v>
      </c>
      <c r="C3" s="32"/>
      <c r="D3" s="12"/>
      <c r="E3" s="12"/>
      <c r="F3" s="12"/>
    </row>
    <row r="4" spans="1:6" ht="16.5" x14ac:dyDescent="0.3">
      <c r="A4" s="11"/>
      <c r="B4" s="39" t="s">
        <v>24</v>
      </c>
      <c r="C4" s="40">
        <v>200000</v>
      </c>
      <c r="D4" s="20"/>
      <c r="E4" s="12"/>
      <c r="F4" s="12"/>
    </row>
    <row r="5" spans="1:6" ht="16.5" x14ac:dyDescent="0.3">
      <c r="A5" s="11"/>
      <c r="B5" s="33"/>
      <c r="C5" s="34"/>
      <c r="D5" s="20"/>
      <c r="E5" s="12"/>
      <c r="F5" s="12"/>
    </row>
    <row r="6" spans="1:6" ht="16.5" x14ac:dyDescent="0.3">
      <c r="A6" s="11"/>
      <c r="B6" s="33"/>
      <c r="C6" s="34"/>
      <c r="D6" s="12"/>
      <c r="E6" s="12"/>
      <c r="F6" s="12"/>
    </row>
    <row r="7" spans="1:6" ht="17.25" thickBot="1" x14ac:dyDescent="0.35">
      <c r="A7" s="11"/>
      <c r="B7" s="35" t="s">
        <v>26</v>
      </c>
      <c r="C7" s="34"/>
      <c r="D7" s="12"/>
      <c r="E7" s="12"/>
      <c r="F7" s="12"/>
    </row>
    <row r="8" spans="1:6" ht="17.25" thickBot="1" x14ac:dyDescent="0.35">
      <c r="A8" s="11"/>
      <c r="B8" s="41" t="s">
        <v>27</v>
      </c>
      <c r="C8" s="42">
        <v>89000</v>
      </c>
      <c r="D8" s="12"/>
      <c r="E8" s="12"/>
      <c r="F8" s="12"/>
    </row>
    <row r="9" spans="1:6" ht="17.25" thickBot="1" x14ac:dyDescent="0.35">
      <c r="A9" s="11"/>
      <c r="B9" s="41" t="s">
        <v>0</v>
      </c>
      <c r="C9" s="42">
        <v>1000</v>
      </c>
      <c r="D9" s="12"/>
      <c r="E9" s="12"/>
      <c r="F9" s="12"/>
    </row>
    <row r="10" spans="1:6" ht="17.25" thickBot="1" x14ac:dyDescent="0.35">
      <c r="A10" s="11"/>
      <c r="B10" s="41" t="s">
        <v>28</v>
      </c>
      <c r="C10" s="42">
        <v>1500</v>
      </c>
      <c r="D10" s="12"/>
      <c r="E10" s="12"/>
      <c r="F10" s="12"/>
    </row>
    <row r="11" spans="1:6" ht="17.25" thickBot="1" x14ac:dyDescent="0.35">
      <c r="A11" s="11"/>
      <c r="B11" s="33"/>
      <c r="C11" s="36"/>
      <c r="D11" s="12"/>
      <c r="E11" s="12"/>
      <c r="F11" s="12"/>
    </row>
    <row r="12" spans="1:6" ht="17.25" thickBot="1" x14ac:dyDescent="0.35">
      <c r="A12" s="11"/>
      <c r="B12" s="41" t="s">
        <v>1</v>
      </c>
      <c r="C12" s="44">
        <f>C4-C8-C9-C10</f>
        <v>108500</v>
      </c>
      <c r="D12" s="27"/>
      <c r="E12" s="12"/>
      <c r="F12" s="12"/>
    </row>
    <row r="13" spans="1:6" ht="17.25" thickBot="1" x14ac:dyDescent="0.35">
      <c r="A13" s="11"/>
      <c r="B13" s="51"/>
      <c r="C13" s="51"/>
      <c r="D13" s="29"/>
      <c r="E13" s="12"/>
      <c r="F13" s="12"/>
    </row>
    <row r="14" spans="1:6" ht="17.25" thickBot="1" x14ac:dyDescent="0.35">
      <c r="A14" s="11"/>
      <c r="B14" s="43" t="s">
        <v>22</v>
      </c>
      <c r="C14" s="44">
        <f>C12*0.1</f>
        <v>10850</v>
      </c>
      <c r="D14" s="12"/>
      <c r="E14" s="12"/>
      <c r="F14" s="12"/>
    </row>
    <row r="15" spans="1:6" ht="17.25" thickBot="1" x14ac:dyDescent="0.35">
      <c r="A15" s="11"/>
      <c r="B15" s="41" t="s">
        <v>23</v>
      </c>
      <c r="C15" s="42">
        <v>500</v>
      </c>
      <c r="D15" s="12"/>
      <c r="E15" s="12"/>
      <c r="F15" s="12"/>
    </row>
    <row r="16" spans="1:6" ht="17.25" thickBot="1" x14ac:dyDescent="0.35">
      <c r="A16" s="11"/>
      <c r="B16" s="33"/>
      <c r="C16" s="34"/>
      <c r="D16" s="12"/>
      <c r="E16" s="12"/>
      <c r="F16" s="12"/>
    </row>
    <row r="17" spans="1:7" ht="17.25" thickBot="1" x14ac:dyDescent="0.35">
      <c r="A17" s="11"/>
      <c r="B17" s="45" t="s">
        <v>25</v>
      </c>
      <c r="C17" s="42">
        <f>C14-C15</f>
        <v>10350</v>
      </c>
      <c r="D17" s="12"/>
      <c r="E17" s="12"/>
      <c r="F17" s="12"/>
    </row>
    <row r="18" spans="1:7" ht="18" x14ac:dyDescent="0.35">
      <c r="A18" s="11"/>
      <c r="B18" s="4"/>
      <c r="C18" s="37"/>
      <c r="D18" s="12"/>
      <c r="E18" s="12"/>
      <c r="F18" s="12"/>
    </row>
    <row r="19" spans="1:7" ht="15" x14ac:dyDescent="0.3">
      <c r="A19" s="11"/>
      <c r="B19" s="6"/>
      <c r="C19" s="28"/>
      <c r="D19" s="12"/>
      <c r="E19" s="12"/>
      <c r="F19" s="12"/>
    </row>
    <row r="20" spans="1:7" ht="15" x14ac:dyDescent="0.3">
      <c r="A20" s="6"/>
      <c r="B20" s="52"/>
      <c r="C20" s="52"/>
      <c r="D20" s="29"/>
      <c r="E20" s="12"/>
      <c r="F20" s="12"/>
    </row>
    <row r="21" spans="1:7" ht="15" x14ac:dyDescent="0.3">
      <c r="A21" s="6"/>
      <c r="B21" s="53"/>
      <c r="C21" s="53"/>
      <c r="D21" s="30"/>
      <c r="E21" s="12"/>
      <c r="F21" s="12"/>
      <c r="G21" s="46"/>
    </row>
    <row r="22" spans="1:7" x14ac:dyDescent="0.2">
      <c r="A22" s="12"/>
      <c r="B22" s="12"/>
      <c r="C22" s="12"/>
      <c r="D22" s="12"/>
      <c r="E22" s="12"/>
      <c r="F22" s="12"/>
      <c r="G22" s="46"/>
    </row>
    <row r="23" spans="1:7" x14ac:dyDescent="0.2">
      <c r="A23" s="12"/>
      <c r="B23" s="12"/>
      <c r="C23" s="12"/>
      <c r="D23" s="12"/>
      <c r="E23" s="12"/>
      <c r="F23" s="12"/>
      <c r="G23" s="46"/>
    </row>
    <row r="24" spans="1:7" x14ac:dyDescent="0.2">
      <c r="A24" s="12"/>
      <c r="B24" s="12"/>
      <c r="C24" s="12"/>
      <c r="D24" s="12"/>
      <c r="E24" s="12"/>
      <c r="F24" s="12"/>
      <c r="G24" s="46"/>
    </row>
    <row r="25" spans="1:7" x14ac:dyDescent="0.2">
      <c r="A25" s="12"/>
      <c r="B25" s="12"/>
      <c r="C25" s="12"/>
      <c r="D25" s="12"/>
      <c r="E25" s="12"/>
      <c r="F25" s="12"/>
      <c r="G25" s="46"/>
    </row>
    <row r="26" spans="1:7" x14ac:dyDescent="0.2">
      <c r="A26" s="12"/>
      <c r="B26" s="12"/>
      <c r="C26" s="12"/>
      <c r="D26" s="12"/>
      <c r="E26" s="12"/>
      <c r="F26" s="12"/>
      <c r="G26" s="46"/>
    </row>
    <row r="27" spans="1:7" x14ac:dyDescent="0.2">
      <c r="A27" s="12"/>
      <c r="B27" s="12"/>
      <c r="C27" s="12"/>
      <c r="D27" s="12"/>
      <c r="E27" s="12"/>
      <c r="F27" s="12"/>
      <c r="G27" s="46"/>
    </row>
    <row r="28" spans="1:7" x14ac:dyDescent="0.2">
      <c r="A28" s="12"/>
      <c r="B28" s="12"/>
      <c r="C28" s="12"/>
      <c r="D28" s="12"/>
      <c r="E28" s="12"/>
      <c r="F28" s="12"/>
      <c r="G28" s="46"/>
    </row>
    <row r="29" spans="1:7" x14ac:dyDescent="0.2">
      <c r="A29" s="12"/>
      <c r="B29" s="12"/>
      <c r="C29" s="12"/>
      <c r="D29" s="12"/>
      <c r="E29" s="12"/>
      <c r="F29" s="12"/>
      <c r="G29" s="46"/>
    </row>
    <row r="30" spans="1:7" x14ac:dyDescent="0.2">
      <c r="A30" s="12"/>
      <c r="B30" s="12"/>
      <c r="C30" s="12"/>
      <c r="D30" s="12"/>
      <c r="E30" s="12"/>
      <c r="F30" s="12"/>
      <c r="G30" s="46"/>
    </row>
    <row r="31" spans="1:7" x14ac:dyDescent="0.2">
      <c r="A31" s="12"/>
      <c r="B31" s="12"/>
      <c r="C31" s="12"/>
      <c r="D31" s="12"/>
      <c r="E31" s="12"/>
      <c r="F31" s="12"/>
      <c r="G31" s="46"/>
    </row>
    <row r="32" spans="1:7" x14ac:dyDescent="0.2">
      <c r="A32" s="12"/>
      <c r="B32" s="12"/>
      <c r="C32" s="12"/>
      <c r="D32" s="12"/>
      <c r="E32" s="12"/>
      <c r="F32" s="12"/>
      <c r="G32" s="46"/>
    </row>
    <row r="33" spans="1:7" x14ac:dyDescent="0.2">
      <c r="A33" s="12"/>
      <c r="B33" s="12"/>
      <c r="C33" s="12"/>
      <c r="D33" s="12"/>
      <c r="E33" s="12"/>
      <c r="F33" s="12"/>
      <c r="G33" s="46"/>
    </row>
    <row r="34" spans="1:7" x14ac:dyDescent="0.2">
      <c r="A34" s="12"/>
      <c r="B34" s="12"/>
      <c r="C34" s="12"/>
      <c r="D34" s="12"/>
      <c r="E34" s="12"/>
      <c r="F34" s="12"/>
      <c r="G34" s="46"/>
    </row>
    <row r="35" spans="1:7" x14ac:dyDescent="0.2">
      <c r="A35" s="12"/>
      <c r="B35" s="12"/>
      <c r="C35" s="12"/>
      <c r="D35" s="12"/>
      <c r="E35" s="12"/>
      <c r="F35" s="12"/>
      <c r="G35" s="46"/>
    </row>
    <row r="36" spans="1:7" x14ac:dyDescent="0.2">
      <c r="A36" s="12"/>
      <c r="B36" s="12"/>
      <c r="C36" s="12"/>
      <c r="D36" s="12"/>
      <c r="E36" s="12"/>
      <c r="F36" s="12"/>
      <c r="G36" s="46"/>
    </row>
    <row r="37" spans="1:7" x14ac:dyDescent="0.2">
      <c r="A37" s="12"/>
      <c r="B37" s="12"/>
      <c r="C37" s="12"/>
      <c r="D37" s="12"/>
      <c r="E37" s="12"/>
      <c r="F37" s="12"/>
      <c r="G37" s="46"/>
    </row>
    <row r="38" spans="1:7" x14ac:dyDescent="0.2">
      <c r="G38" s="46"/>
    </row>
  </sheetData>
  <mergeCells count="3">
    <mergeCell ref="B13:C13"/>
    <mergeCell ref="B20:C20"/>
    <mergeCell ref="B21:C21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VAT 2011-2012</vt:lpstr>
      <vt:lpstr>CGT</vt:lpstr>
    </vt:vector>
  </TitlesOfParts>
  <Company>RESERVE BANK OF FIJI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Susana Tuibuca</cp:lastModifiedBy>
  <cp:lastPrinted>2012-10-12T04:15:21Z</cp:lastPrinted>
  <dcterms:created xsi:type="dcterms:W3CDTF">2007-01-03T02:52:34Z</dcterms:created>
  <dcterms:modified xsi:type="dcterms:W3CDTF">2012-10-15T01:31:41Z</dcterms:modified>
</cp:coreProperties>
</file>